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Y:\Отдел ФТПОМС\2025\Тарифное соглашение\Заседание 1\Материалы заседания\Приложения к Протоколу\Объемы на 2025 год\"/>
    </mc:Choice>
  </mc:AlternateContent>
  <xr:revisionPtr revIDLastSave="0" documentId="13_ncr:1_{4815C447-D7FF-4D99-9E5F-184DA9B2F8C5}" xr6:coauthVersionLast="45" xr6:coauthVersionMax="47" xr10:uidLastSave="{00000000-0000-0000-0000-000000000000}"/>
  <bookViews>
    <workbookView xWindow="1245" yWindow="60" windowWidth="26205" windowHeight="15645" xr2:uid="{00000000-000D-0000-FFFF-FFFF00000000}"/>
  </bookViews>
  <sheets>
    <sheet name="ДС кв" sheetId="1" r:id="rId1"/>
  </sheets>
  <definedNames>
    <definedName name="_xlnm._FilterDatabase" localSheetId="0" hidden="1">'ДС кв'!$A$6:$O$604</definedName>
    <definedName name="Z_D9A08047_01BB_4780_A06C_1B6ED4AE2AA5_.wvu.FilterData" localSheetId="0" hidden="1">'ДС кв'!$A$6:$O$8</definedName>
    <definedName name="Z_DC48959C_9B8D_4708_B510_30BB10C5E634_.wvu.FilterData" localSheetId="0" hidden="1">'ДС кв'!$A$6:$O$8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577" i="1" l="1"/>
  <c r="Q492" i="1"/>
  <c r="Q488" i="1"/>
  <c r="Q476" i="1"/>
  <c r="P469" i="1"/>
  <c r="Q454" i="1"/>
  <c r="Q444" i="1"/>
  <c r="P398" i="1"/>
  <c r="Q388" i="1"/>
  <c r="P375" i="1"/>
  <c r="P373" i="1"/>
  <c r="P371" i="1"/>
  <c r="Q365" i="1"/>
  <c r="Q357" i="1"/>
  <c r="Q327" i="1"/>
  <c r="Q290" i="1"/>
  <c r="Q279" i="1"/>
  <c r="Q260" i="1"/>
  <c r="Q233" i="1"/>
  <c r="Q224" i="1"/>
  <c r="Q184" i="1"/>
  <c r="P168" i="1"/>
  <c r="P154" i="1"/>
  <c r="Q153" i="1"/>
  <c r="Q136" i="1"/>
  <c r="P135" i="1"/>
  <c r="Q132" i="1"/>
  <c r="Q125" i="1"/>
  <c r="P124" i="1"/>
  <c r="Q98" i="1"/>
  <c r="P97" i="1"/>
  <c r="Q94" i="1"/>
  <c r="Q83" i="1"/>
  <c r="Q81" i="1"/>
  <c r="P38" i="1"/>
  <c r="P24" i="1"/>
  <c r="P18" i="1"/>
  <c r="P14" i="1"/>
  <c r="Q71" i="1" l="1"/>
  <c r="Q147" i="1"/>
  <c r="Q506" i="1"/>
  <c r="Q518" i="1"/>
  <c r="Q13" i="1"/>
  <c r="Q34" i="1"/>
  <c r="P44" i="1"/>
  <c r="Q45" i="1"/>
  <c r="Q88" i="1"/>
  <c r="Q158" i="1"/>
  <c r="P296" i="1"/>
  <c r="Q455" i="1"/>
  <c r="Q519" i="1"/>
  <c r="Q14" i="1"/>
  <c r="Q18" i="1"/>
  <c r="P20" i="1"/>
  <c r="P25" i="1"/>
  <c r="P31" i="1"/>
  <c r="P35" i="1"/>
  <c r="Q56" i="1"/>
  <c r="Q84" i="1"/>
  <c r="Q96" i="1"/>
  <c r="Q126" i="1"/>
  <c r="Q137" i="1"/>
  <c r="P138" i="1"/>
  <c r="Q148" i="1"/>
  <c r="Q155" i="1"/>
  <c r="P222" i="1"/>
  <c r="Q234" i="1"/>
  <c r="Q286" i="1"/>
  <c r="P313" i="1"/>
  <c r="Q360" i="1"/>
  <c r="P370" i="1"/>
  <c r="Q207" i="1"/>
  <c r="Q24" i="1"/>
  <c r="Q138" i="1"/>
  <c r="P158" i="1"/>
  <c r="P358" i="1"/>
  <c r="P416" i="1"/>
  <c r="Q486" i="1"/>
  <c r="Q551" i="1"/>
  <c r="P21" i="1"/>
  <c r="P16" i="1"/>
  <c r="P17" i="1"/>
  <c r="P19" i="1"/>
  <c r="P27" i="1"/>
  <c r="P28" i="1"/>
  <c r="P29" i="1"/>
  <c r="P34" i="1"/>
  <c r="Q58" i="1"/>
  <c r="P93" i="1"/>
  <c r="P98" i="1"/>
  <c r="Q99" i="1"/>
  <c r="P105" i="1"/>
  <c r="Q106" i="1"/>
  <c r="P148" i="1"/>
  <c r="Q193" i="1"/>
  <c r="Q235" i="1"/>
  <c r="Q261" i="1"/>
  <c r="Q38" i="1"/>
  <c r="Q41" i="1"/>
  <c r="P48" i="1"/>
  <c r="P50" i="1"/>
  <c r="P52" i="1"/>
  <c r="P66" i="1"/>
  <c r="P69" i="1"/>
  <c r="Q73" i="1"/>
  <c r="P94" i="1"/>
  <c r="Q95" i="1"/>
  <c r="Q100" i="1"/>
  <c r="P111" i="1"/>
  <c r="P117" i="1"/>
  <c r="P120" i="1"/>
  <c r="Q123" i="1"/>
  <c r="P132" i="1"/>
  <c r="Q134" i="1"/>
  <c r="Q149" i="1"/>
  <c r="P150" i="1"/>
  <c r="Q150" i="1"/>
  <c r="Q152" i="1"/>
  <c r="Q159" i="1"/>
  <c r="P160" i="1"/>
  <c r="Q160" i="1"/>
  <c r="Q163" i="1"/>
  <c r="Q185" i="1"/>
  <c r="Q212" i="1"/>
  <c r="Q238" i="1"/>
  <c r="Q258" i="1"/>
  <c r="Q273" i="1"/>
  <c r="Q326" i="1"/>
  <c r="Q331" i="1"/>
  <c r="Q361" i="1"/>
  <c r="P362" i="1"/>
  <c r="Q28" i="1"/>
  <c r="Q29" i="1"/>
  <c r="P45" i="1"/>
  <c r="P46" i="1"/>
  <c r="Q60" i="1"/>
  <c r="P67" i="1"/>
  <c r="Q68" i="1"/>
  <c r="P81" i="1"/>
  <c r="Q97" i="1"/>
  <c r="Q105" i="1"/>
  <c r="Q122" i="1"/>
  <c r="P123" i="1"/>
  <c r="Q124" i="1"/>
  <c r="P134" i="1"/>
  <c r="Q151" i="1"/>
  <c r="P152" i="1"/>
  <c r="Q154" i="1"/>
  <c r="Q161" i="1"/>
  <c r="Q167" i="1"/>
  <c r="Q177" i="1"/>
  <c r="Q180" i="1"/>
  <c r="Q213" i="1"/>
  <c r="Q231" i="1"/>
  <c r="Q239" i="1"/>
  <c r="Q244" i="1"/>
  <c r="Q251" i="1"/>
  <c r="Q252" i="1"/>
  <c r="Q265" i="1"/>
  <c r="Q275" i="1"/>
  <c r="Q294" i="1"/>
  <c r="Q307" i="1"/>
  <c r="Q311" i="1"/>
  <c r="P326" i="1"/>
  <c r="Q330" i="1"/>
  <c r="Q335" i="1"/>
  <c r="P336" i="1"/>
  <c r="P346" i="1"/>
  <c r="Q356" i="1"/>
  <c r="Q364" i="1"/>
  <c r="P392" i="1"/>
  <c r="Q162" i="1"/>
  <c r="P163" i="1"/>
  <c r="P176" i="1"/>
  <c r="Q181" i="1"/>
  <c r="P185" i="1"/>
  <c r="Q190" i="1"/>
  <c r="P213" i="1"/>
  <c r="P231" i="1"/>
  <c r="Q241" i="1"/>
  <c r="Q245" i="1"/>
  <c r="Q248" i="1"/>
  <c r="Q256" i="1"/>
  <c r="Q257" i="1"/>
  <c r="Q266" i="1"/>
  <c r="P290" i="1"/>
  <c r="Q292" i="1"/>
  <c r="Q336" i="1"/>
  <c r="Q337" i="1"/>
  <c r="Q345" i="1"/>
  <c r="Q358" i="1"/>
  <c r="P359" i="1"/>
  <c r="Q362" i="1"/>
  <c r="Q366" i="1"/>
  <c r="Q371" i="1"/>
  <c r="P410" i="1"/>
  <c r="P421" i="1"/>
  <c r="Q475" i="1"/>
  <c r="Q550" i="1"/>
  <c r="P164" i="1"/>
  <c r="Q164" i="1"/>
  <c r="Q176" i="1"/>
  <c r="P184" i="1"/>
  <c r="Q186" i="1"/>
  <c r="Q195" i="1"/>
  <c r="Q200" i="1"/>
  <c r="Q203" i="1"/>
  <c r="Q205" i="1"/>
  <c r="Q223" i="1"/>
  <c r="P234" i="1"/>
  <c r="Q237" i="1"/>
  <c r="P241" i="1"/>
  <c r="Q242" i="1"/>
  <c r="Q249" i="1"/>
  <c r="P252" i="1"/>
  <c r="P257" i="1"/>
  <c r="P261" i="1"/>
  <c r="Q262" i="1"/>
  <c r="Q288" i="1"/>
  <c r="P294" i="1"/>
  <c r="Q295" i="1"/>
  <c r="P301" i="1"/>
  <c r="P316" i="1"/>
  <c r="P317" i="1"/>
  <c r="Q324" i="1"/>
  <c r="Q325" i="1"/>
  <c r="Q333" i="1"/>
  <c r="Q338" i="1"/>
  <c r="P342" i="1"/>
  <c r="Q343" i="1"/>
  <c r="Q347" i="1"/>
  <c r="Q363" i="1"/>
  <c r="P366" i="1"/>
  <c r="P374" i="1"/>
  <c r="Q379" i="1"/>
  <c r="Q395" i="1"/>
  <c r="P396" i="1"/>
  <c r="P406" i="1"/>
  <c r="Q415" i="1"/>
  <c r="P428" i="1"/>
  <c r="Q430" i="1"/>
  <c r="P434" i="1"/>
  <c r="Q453" i="1"/>
  <c r="P467" i="1"/>
  <c r="Q555" i="1"/>
  <c r="Q398" i="1"/>
  <c r="P409" i="1"/>
  <c r="P413" i="1"/>
  <c r="P415" i="1"/>
  <c r="Q431" i="1"/>
  <c r="P432" i="1"/>
  <c r="P438" i="1"/>
  <c r="P449" i="1"/>
  <c r="P452" i="1"/>
  <c r="P453" i="1"/>
  <c r="P466" i="1"/>
  <c r="P525" i="1"/>
  <c r="P378" i="1"/>
  <c r="P379" i="1"/>
  <c r="P388" i="1"/>
  <c r="P393" i="1"/>
  <c r="P395" i="1"/>
  <c r="Q405" i="1"/>
  <c r="P407" i="1"/>
  <c r="P412" i="1"/>
  <c r="Q413" i="1"/>
  <c r="Q419" i="1"/>
  <c r="P420" i="1"/>
  <c r="P427" i="1"/>
  <c r="Q432" i="1"/>
  <c r="Q458" i="1"/>
  <c r="Q477" i="1"/>
  <c r="Q487" i="1"/>
  <c r="Q505" i="1"/>
  <c r="P454" i="1"/>
  <c r="P463" i="1"/>
  <c r="P476" i="1"/>
  <c r="P477" i="1"/>
  <c r="P486" i="1"/>
  <c r="P493" i="1"/>
  <c r="Q499" i="1"/>
  <c r="Q513" i="1"/>
  <c r="Q514" i="1"/>
  <c r="Q515" i="1"/>
  <c r="P554" i="1"/>
  <c r="P448" i="1"/>
  <c r="Q451" i="1"/>
  <c r="Q452" i="1"/>
  <c r="P465" i="1"/>
  <c r="P470" i="1"/>
  <c r="P472" i="1"/>
  <c r="Q485" i="1"/>
  <c r="P488" i="1"/>
  <c r="P497" i="1"/>
  <c r="Q498" i="1"/>
  <c r="Q504" i="1"/>
  <c r="Q526" i="1"/>
  <c r="Q527" i="1"/>
  <c r="P538" i="1"/>
  <c r="Q567" i="1"/>
  <c r="Q568" i="1"/>
  <c r="P590" i="1"/>
  <c r="Q493" i="1"/>
  <c r="Q501" i="1"/>
  <c r="Q502" i="1"/>
  <c r="P507" i="1"/>
  <c r="Q508" i="1"/>
  <c r="Q510" i="1"/>
  <c r="Q512" i="1"/>
  <c r="Q517" i="1"/>
  <c r="P518" i="1"/>
  <c r="Q524" i="1"/>
  <c r="Q557" i="1"/>
  <c r="Q575" i="1"/>
  <c r="Q576" i="1"/>
  <c r="Q578" i="1"/>
  <c r="P589" i="1"/>
  <c r="Q590" i="1"/>
  <c r="Q503" i="1"/>
  <c r="P506" i="1"/>
  <c r="Q509" i="1"/>
  <c r="P510" i="1"/>
  <c r="P514" i="1"/>
  <c r="Q516" i="1"/>
  <c r="Q521" i="1"/>
  <c r="P524" i="1"/>
  <c r="P527" i="1"/>
  <c r="P545" i="1"/>
  <c r="P553" i="1"/>
  <c r="P558" i="1"/>
  <c r="Q559" i="1"/>
  <c r="P569" i="1"/>
  <c r="Q573" i="1"/>
  <c r="Q574" i="1"/>
  <c r="P575" i="1"/>
  <c r="P585" i="1"/>
  <c r="Q586" i="1"/>
  <c r="P36" i="1"/>
  <c r="Q10" i="1"/>
  <c r="P15" i="1"/>
  <c r="P26" i="1"/>
  <c r="P47" i="1"/>
  <c r="P37" i="1"/>
  <c r="Q47" i="1"/>
  <c r="Q74" i="1"/>
  <c r="Q129" i="1"/>
  <c r="P208" i="1"/>
  <c r="Q209" i="1"/>
  <c r="Q208" i="1"/>
  <c r="Q11" i="1"/>
  <c r="Q17" i="1"/>
  <c r="Q21" i="1"/>
  <c r="Q23" i="1"/>
  <c r="Q27" i="1"/>
  <c r="Q33" i="1"/>
  <c r="Q37" i="1"/>
  <c r="Q42" i="1"/>
  <c r="Q46" i="1"/>
  <c r="P49" i="1"/>
  <c r="P51" i="1"/>
  <c r="Q55" i="1"/>
  <c r="Q57" i="1"/>
  <c r="Q59" i="1"/>
  <c r="P64" i="1"/>
  <c r="P65" i="1"/>
  <c r="P84" i="1"/>
  <c r="Q86" i="1"/>
  <c r="P90" i="1"/>
  <c r="P103" i="1"/>
  <c r="Q111" i="1"/>
  <c r="Q112" i="1"/>
  <c r="Q116" i="1"/>
  <c r="Q130" i="1"/>
  <c r="Q270" i="1"/>
  <c r="P33" i="1"/>
  <c r="Q133" i="1"/>
  <c r="Q166" i="1"/>
  <c r="Q20" i="1"/>
  <c r="P22" i="1"/>
  <c r="Q32" i="1"/>
  <c r="Q36" i="1"/>
  <c r="Q49" i="1"/>
  <c r="Q51" i="1"/>
  <c r="P54" i="1"/>
  <c r="Q54" i="1"/>
  <c r="P55" i="1"/>
  <c r="P57" i="1"/>
  <c r="P59" i="1"/>
  <c r="Q64" i="1"/>
  <c r="Q65" i="1"/>
  <c r="Q69" i="1"/>
  <c r="Q72" i="1"/>
  <c r="P79" i="1"/>
  <c r="Q85" i="1"/>
  <c r="Q87" i="1"/>
  <c r="P113" i="1"/>
  <c r="Q121" i="1"/>
  <c r="Q191" i="1"/>
  <c r="Q194" i="1"/>
  <c r="Q15" i="1"/>
  <c r="Q19" i="1"/>
  <c r="Q25" i="1"/>
  <c r="Q31" i="1"/>
  <c r="Q35" i="1"/>
  <c r="Q48" i="1"/>
  <c r="Q50" i="1"/>
  <c r="Q52" i="1"/>
  <c r="P56" i="1"/>
  <c r="P58" i="1"/>
  <c r="P60" i="1"/>
  <c r="Q66" i="1"/>
  <c r="Q67" i="1"/>
  <c r="Q75" i="1"/>
  <c r="P95" i="1"/>
  <c r="Q110" i="1"/>
  <c r="Q113" i="1"/>
  <c r="Q114" i="1"/>
  <c r="Q120" i="1"/>
  <c r="P110" i="1"/>
  <c r="P112" i="1"/>
  <c r="P114" i="1"/>
  <c r="Q175" i="1"/>
  <c r="Q189" i="1"/>
  <c r="Q196" i="1"/>
  <c r="Q214" i="1"/>
  <c r="Q291" i="1"/>
  <c r="P68" i="1"/>
  <c r="P73" i="1"/>
  <c r="P83" i="1"/>
  <c r="P88" i="1"/>
  <c r="P91" i="1"/>
  <c r="P96" i="1"/>
  <c r="P100" i="1"/>
  <c r="P104" i="1"/>
  <c r="P106" i="1"/>
  <c r="P122" i="1"/>
  <c r="P126" i="1"/>
  <c r="P129" i="1"/>
  <c r="P137" i="1"/>
  <c r="P167" i="1"/>
  <c r="Q174" i="1"/>
  <c r="P179" i="1"/>
  <c r="Q183" i="1"/>
  <c r="P193" i="1"/>
  <c r="Q202" i="1"/>
  <c r="Q204" i="1"/>
  <c r="Q206" i="1"/>
  <c r="P281" i="1"/>
  <c r="Q323" i="1"/>
  <c r="Q329" i="1"/>
  <c r="P72" i="1"/>
  <c r="P78" i="1"/>
  <c r="P82" i="1"/>
  <c r="P85" i="1"/>
  <c r="P87" i="1"/>
  <c r="P99" i="1"/>
  <c r="P109" i="1"/>
  <c r="P121" i="1"/>
  <c r="P125" i="1"/>
  <c r="P133" i="1"/>
  <c r="P136" i="1"/>
  <c r="P139" i="1"/>
  <c r="P147" i="1"/>
  <c r="P149" i="1"/>
  <c r="P151" i="1"/>
  <c r="P153" i="1"/>
  <c r="P155" i="1"/>
  <c r="P157" i="1"/>
  <c r="P159" i="1"/>
  <c r="P161" i="1"/>
  <c r="P162" i="1"/>
  <c r="Q168" i="1"/>
  <c r="Q169" i="1"/>
  <c r="P173" i="1"/>
  <c r="Q173" i="1"/>
  <c r="Q178" i="1"/>
  <c r="Q179" i="1"/>
  <c r="P180" i="1"/>
  <c r="P190" i="1"/>
  <c r="Q192" i="1"/>
  <c r="P194" i="1"/>
  <c r="P205" i="1"/>
  <c r="Q240" i="1"/>
  <c r="P251" i="1"/>
  <c r="P270" i="1"/>
  <c r="Q274" i="1"/>
  <c r="P175" i="1"/>
  <c r="P178" i="1"/>
  <c r="P186" i="1"/>
  <c r="P189" i="1"/>
  <c r="P192" i="1"/>
  <c r="P196" i="1"/>
  <c r="P203" i="1"/>
  <c r="P204" i="1"/>
  <c r="P206" i="1"/>
  <c r="P207" i="1"/>
  <c r="P209" i="1"/>
  <c r="P211" i="1"/>
  <c r="P219" i="1"/>
  <c r="Q222" i="1"/>
  <c r="P223" i="1"/>
  <c r="P232" i="1"/>
  <c r="P236" i="1"/>
  <c r="P239" i="1"/>
  <c r="P250" i="1"/>
  <c r="P259" i="1"/>
  <c r="P263" i="1"/>
  <c r="P264" i="1"/>
  <c r="Q264" i="1"/>
  <c r="P267" i="1"/>
  <c r="P286" i="1"/>
  <c r="Q287" i="1"/>
  <c r="Q293" i="1"/>
  <c r="P311" i="1"/>
  <c r="P169" i="1"/>
  <c r="P174" i="1"/>
  <c r="P177" i="1"/>
  <c r="P181" i="1"/>
  <c r="P191" i="1"/>
  <c r="P195" i="1"/>
  <c r="P200" i="1"/>
  <c r="P215" i="1"/>
  <c r="P224" i="1"/>
  <c r="Q232" i="1"/>
  <c r="P233" i="1"/>
  <c r="P235" i="1"/>
  <c r="P238" i="1"/>
  <c r="P240" i="1"/>
  <c r="P242" i="1"/>
  <c r="P248" i="1"/>
  <c r="P249" i="1"/>
  <c r="Q250" i="1"/>
  <c r="P254" i="1"/>
  <c r="Q255" i="1"/>
  <c r="P256" i="1"/>
  <c r="P258" i="1"/>
  <c r="Q259" i="1"/>
  <c r="P260" i="1"/>
  <c r="P262" i="1"/>
  <c r="Q263" i="1"/>
  <c r="P266" i="1"/>
  <c r="Q267" i="1"/>
  <c r="P271" i="1"/>
  <c r="Q276" i="1"/>
  <c r="Q280" i="1"/>
  <c r="Q289" i="1"/>
  <c r="P386" i="1"/>
  <c r="P214" i="1"/>
  <c r="P275" i="1"/>
  <c r="P280" i="1"/>
  <c r="P282" i="1"/>
  <c r="P289" i="1"/>
  <c r="P293" i="1"/>
  <c r="P300" i="1"/>
  <c r="Q301" i="1"/>
  <c r="Q302" i="1"/>
  <c r="Q310" i="1"/>
  <c r="P312" i="1"/>
  <c r="Q313" i="1"/>
  <c r="P314" i="1"/>
  <c r="Q314" i="1"/>
  <c r="Q317" i="1"/>
  <c r="P324" i="1"/>
  <c r="P330" i="1"/>
  <c r="Q332" i="1"/>
  <c r="Q334" i="1"/>
  <c r="P338" i="1"/>
  <c r="P341" i="1"/>
  <c r="Q342" i="1"/>
  <c r="P343" i="1"/>
  <c r="P345" i="1"/>
  <c r="Q346" i="1"/>
  <c r="P360" i="1"/>
  <c r="P364" i="1"/>
  <c r="P376" i="1"/>
  <c r="P387" i="1"/>
  <c r="P391" i="1"/>
  <c r="P419" i="1"/>
  <c r="P274" i="1"/>
  <c r="P279" i="1"/>
  <c r="P288" i="1"/>
  <c r="P292" i="1"/>
  <c r="P299" i="1"/>
  <c r="P303" i="1"/>
  <c r="P315" i="1"/>
  <c r="P321" i="1"/>
  <c r="P323" i="1"/>
  <c r="P325" i="1"/>
  <c r="P327" i="1"/>
  <c r="P329" i="1"/>
  <c r="P337" i="1"/>
  <c r="P344" i="1"/>
  <c r="P350" i="1"/>
  <c r="P357" i="1"/>
  <c r="P361" i="1"/>
  <c r="P363" i="1"/>
  <c r="P365" i="1"/>
  <c r="P372" i="1"/>
  <c r="P390" i="1"/>
  <c r="Q481" i="1"/>
  <c r="Q497" i="1"/>
  <c r="P276" i="1"/>
  <c r="P278" i="1"/>
  <c r="P287" i="1"/>
  <c r="P291" i="1"/>
  <c r="P295" i="1"/>
  <c r="P297" i="1"/>
  <c r="Q299" i="1"/>
  <c r="P302" i="1"/>
  <c r="Q303" i="1"/>
  <c r="P307" i="1"/>
  <c r="Q312" i="1"/>
  <c r="Q315" i="1"/>
  <c r="Q316" i="1"/>
  <c r="Q344" i="1"/>
  <c r="P349" i="1"/>
  <c r="Q350" i="1"/>
  <c r="Q375" i="1"/>
  <c r="P377" i="1"/>
  <c r="P385" i="1"/>
  <c r="P389" i="1"/>
  <c r="Q393" i="1"/>
  <c r="P332" i="1"/>
  <c r="Q370" i="1"/>
  <c r="Q374" i="1"/>
  <c r="Q378" i="1"/>
  <c r="Q383" i="1"/>
  <c r="Q387" i="1"/>
  <c r="Q391" i="1"/>
  <c r="Q396" i="1"/>
  <c r="Q397" i="1"/>
  <c r="P405" i="1"/>
  <c r="P408" i="1"/>
  <c r="Q409" i="1"/>
  <c r="Q412" i="1"/>
  <c r="Q416" i="1"/>
  <c r="P418" i="1"/>
  <c r="P422" i="1"/>
  <c r="Q436" i="1"/>
  <c r="Q437" i="1"/>
  <c r="Q440" i="1"/>
  <c r="Q369" i="1"/>
  <c r="Q373" i="1"/>
  <c r="Q377" i="1"/>
  <c r="Q382" i="1"/>
  <c r="Q386" i="1"/>
  <c r="Q390" i="1"/>
  <c r="Q392" i="1"/>
  <c r="P397" i="1"/>
  <c r="Q406" i="1"/>
  <c r="Q408" i="1"/>
  <c r="Q410" i="1"/>
  <c r="P414" i="1"/>
  <c r="Q418" i="1"/>
  <c r="Q422" i="1"/>
  <c r="Q425" i="1"/>
  <c r="Q427" i="1"/>
  <c r="P351" i="1"/>
  <c r="Q372" i="1"/>
  <c r="Q376" i="1"/>
  <c r="Q389" i="1"/>
  <c r="Q401" i="1"/>
  <c r="Q407" i="1"/>
  <c r="Q421" i="1"/>
  <c r="Q428" i="1"/>
  <c r="Q435" i="1"/>
  <c r="P455" i="1"/>
  <c r="Q472" i="1"/>
  <c r="P431" i="1"/>
  <c r="P437" i="1"/>
  <c r="Q438" i="1"/>
  <c r="P444" i="1"/>
  <c r="Q447" i="1"/>
  <c r="Q449" i="1"/>
  <c r="Q462" i="1"/>
  <c r="Q463" i="1"/>
  <c r="Q466" i="1"/>
  <c r="Q467" i="1"/>
  <c r="Q470" i="1"/>
  <c r="Q484" i="1"/>
  <c r="P487" i="1"/>
  <c r="P430" i="1"/>
  <c r="P436" i="1"/>
  <c r="Q439" i="1"/>
  <c r="Q441" i="1"/>
  <c r="Q442" i="1"/>
  <c r="Q443" i="1"/>
  <c r="Q445" i="1"/>
  <c r="P464" i="1"/>
  <c r="P468" i="1"/>
  <c r="P471" i="1"/>
  <c r="P481" i="1"/>
  <c r="P484" i="1"/>
  <c r="P498" i="1"/>
  <c r="P435" i="1"/>
  <c r="P441" i="1"/>
  <c r="P442" i="1"/>
  <c r="P443" i="1"/>
  <c r="P445" i="1"/>
  <c r="Q448" i="1"/>
  <c r="Q450" i="1"/>
  <c r="Q456" i="1"/>
  <c r="Q464" i="1"/>
  <c r="Q465" i="1"/>
  <c r="Q468" i="1"/>
  <c r="Q469" i="1"/>
  <c r="Q471" i="1"/>
  <c r="Q480" i="1"/>
  <c r="P482" i="1"/>
  <c r="P451" i="1"/>
  <c r="P456" i="1"/>
  <c r="P458" i="1"/>
  <c r="P480" i="1"/>
  <c r="P512" i="1"/>
  <c r="P521" i="1"/>
  <c r="Q533" i="1"/>
  <c r="Q565" i="1"/>
  <c r="Q584" i="1"/>
  <c r="Q457" i="1"/>
  <c r="P501" i="1"/>
  <c r="Q507" i="1"/>
  <c r="P508" i="1"/>
  <c r="P509" i="1"/>
  <c r="P513" i="1"/>
  <c r="P515" i="1"/>
  <c r="P517" i="1"/>
  <c r="P519" i="1"/>
  <c r="P522" i="1"/>
  <c r="P499" i="1"/>
  <c r="P502" i="1"/>
  <c r="P503" i="1"/>
  <c r="P504" i="1"/>
  <c r="P505" i="1"/>
  <c r="P516" i="1"/>
  <c r="Q522" i="1"/>
  <c r="P523" i="1"/>
  <c r="P548" i="1"/>
  <c r="Q591" i="1"/>
  <c r="P537" i="1"/>
  <c r="P539" i="1"/>
  <c r="Q538" i="1"/>
  <c r="P543" i="1"/>
  <c r="Q543" i="1"/>
  <c r="Q554" i="1"/>
  <c r="Q558" i="1"/>
  <c r="Q560" i="1"/>
  <c r="P564" i="1"/>
  <c r="P532" i="1"/>
  <c r="Q536" i="1"/>
  <c r="P544" i="1"/>
  <c r="P551" i="1"/>
  <c r="P559" i="1"/>
  <c r="Q523" i="1"/>
  <c r="Q525" i="1"/>
  <c r="P526" i="1"/>
  <c r="Q532" i="1"/>
  <c r="P542" i="1"/>
  <c r="P541" i="1"/>
  <c r="Q544" i="1"/>
  <c r="P550" i="1"/>
  <c r="Q553" i="1"/>
  <c r="P555" i="1"/>
  <c r="Q556" i="1"/>
  <c r="P557" i="1"/>
  <c r="P540" i="1"/>
  <c r="P546" i="1"/>
  <c r="P562" i="1"/>
  <c r="P568" i="1"/>
  <c r="Q569" i="1"/>
  <c r="P576" i="1"/>
  <c r="Q582" i="1"/>
  <c r="Q585" i="1"/>
  <c r="P586" i="1"/>
  <c r="P567" i="1"/>
  <c r="P573" i="1"/>
  <c r="P577" i="1"/>
  <c r="Q589" i="1"/>
  <c r="P535" i="1"/>
  <c r="P563" i="1"/>
  <c r="P574" i="1"/>
  <c r="P578" i="1"/>
  <c r="P580" i="1"/>
  <c r="P591" i="1"/>
  <c r="Q580" i="1"/>
  <c r="Q322" i="1" l="1"/>
  <c r="Q26" i="1"/>
  <c r="Q117" i="1"/>
  <c r="Q115" i="1"/>
  <c r="P552" i="1"/>
  <c r="P221" i="1"/>
  <c r="Q135" i="1"/>
  <c r="P584" i="1"/>
  <c r="Q579" i="1"/>
  <c r="Q566" i="1"/>
  <c r="P534" i="1"/>
  <c r="P530" i="1"/>
  <c r="Q587" i="1"/>
  <c r="P491" i="1"/>
  <c r="P494" i="1"/>
  <c r="Q494" i="1"/>
  <c r="P230" i="1"/>
  <c r="Q278" i="1"/>
  <c r="Q549" i="1"/>
  <c r="Q352" i="1"/>
  <c r="P101" i="1"/>
  <c r="P102" i="1"/>
  <c r="Q82" i="1"/>
  <c r="Q581" i="1"/>
  <c r="Q541" i="1"/>
  <c r="Q474" i="1"/>
  <c r="P450" i="1"/>
  <c r="P490" i="1"/>
  <c r="Q394" i="1"/>
  <c r="P492" i="1"/>
  <c r="P485" i="1"/>
  <c r="P411" i="1"/>
  <c r="P347" i="1"/>
  <c r="P165" i="1"/>
  <c r="Q320" i="1"/>
  <c r="Q321" i="1"/>
  <c r="Q281" i="1"/>
  <c r="Q282" i="1"/>
  <c r="Q247" i="1"/>
  <c r="P116" i="1"/>
  <c r="Q78" i="1"/>
  <c r="Q79" i="1"/>
  <c r="Q70" i="1"/>
  <c r="Q210" i="1"/>
  <c r="Q211" i="1"/>
  <c r="Q300" i="1"/>
  <c r="P210" i="1"/>
  <c r="P298" i="1"/>
  <c r="P331" i="1"/>
  <c r="P12" i="1"/>
  <c r="Q165" i="1"/>
  <c r="P30" i="1"/>
  <c r="P32" i="1"/>
  <c r="P582" i="1"/>
  <c r="P146" i="1"/>
  <c r="P145" i="1"/>
  <c r="P201" i="1"/>
  <c r="P92" i="1"/>
  <c r="P11" i="1"/>
  <c r="P581" i="1"/>
  <c r="Q354" i="1"/>
  <c r="Q355" i="1"/>
  <c r="Q305" i="1"/>
  <c r="Q306" i="1"/>
  <c r="P130" i="1"/>
  <c r="Q328" i="1"/>
  <c r="Q511" i="1"/>
  <c r="P394" i="1"/>
  <c r="Q277" i="1"/>
  <c r="P255" i="1"/>
  <c r="Q215" i="1"/>
  <c r="Q201" i="1"/>
  <c r="Q156" i="1"/>
  <c r="P417" i="1"/>
  <c r="Q359" i="1"/>
  <c r="Q271" i="1"/>
  <c r="P42" i="1"/>
  <c r="P41" i="1"/>
  <c r="P156" i="1"/>
  <c r="P227" i="1"/>
  <c r="P228" i="1"/>
  <c r="Q228" i="1"/>
  <c r="Q188" i="1"/>
  <c r="Q187" i="1"/>
  <c r="Q420" i="1"/>
  <c r="P202" i="1"/>
  <c r="Q109" i="1"/>
  <c r="P86" i="1"/>
  <c r="Q22" i="1"/>
  <c r="Q12" i="1"/>
  <c r="Q43" i="1"/>
  <c r="P75" i="1"/>
  <c r="P74" i="1"/>
  <c r="P560" i="1"/>
  <c r="Q429" i="1"/>
  <c r="P426" i="1"/>
  <c r="Q496" i="1"/>
  <c r="Q403" i="1"/>
  <c r="P369" i="1"/>
  <c r="Q298" i="1"/>
  <c r="P529" i="1"/>
  <c r="Q545" i="1"/>
  <c r="Q546" i="1"/>
  <c r="Q542" i="1"/>
  <c r="Q540" i="1"/>
  <c r="P439" i="1"/>
  <c r="Q535" i="1"/>
  <c r="Q490" i="1"/>
  <c r="P473" i="1"/>
  <c r="Q417" i="1"/>
  <c r="P447" i="1"/>
  <c r="P429" i="1"/>
  <c r="Q404" i="1"/>
  <c r="P500" i="1"/>
  <c r="P461" i="1"/>
  <c r="P340" i="1"/>
  <c r="P322" i="1"/>
  <c r="P425" i="1"/>
  <c r="P402" i="1"/>
  <c r="P253" i="1"/>
  <c r="P333" i="1"/>
  <c r="Q254" i="1"/>
  <c r="Q253" i="1"/>
  <c r="P246" i="1"/>
  <c r="P212" i="1"/>
  <c r="P144" i="1"/>
  <c r="Q139" i="1"/>
  <c r="Q140" i="1"/>
  <c r="Q285" i="1"/>
  <c r="Q219" i="1"/>
  <c r="P143" i="1"/>
  <c r="Q349" i="1"/>
  <c r="Q44" i="1"/>
  <c r="Q93" i="1"/>
  <c r="Q92" i="1"/>
  <c r="P183" i="1"/>
  <c r="Q146" i="1"/>
  <c r="Q221" i="1"/>
  <c r="Q157" i="1"/>
  <c r="Q16" i="1"/>
  <c r="Q30" i="1"/>
  <c r="P460" i="1"/>
  <c r="Q482" i="1"/>
  <c r="P367" i="1"/>
  <c r="P368" i="1"/>
  <c r="P587" i="1"/>
  <c r="P588" i="1"/>
  <c r="P566" i="1"/>
  <c r="P572" i="1"/>
  <c r="Q537" i="1"/>
  <c r="P556" i="1"/>
  <c r="P536" i="1"/>
  <c r="P549" i="1"/>
  <c r="Q531" i="1"/>
  <c r="P457" i="1"/>
  <c r="Q570" i="1"/>
  <c r="P475" i="1"/>
  <c r="Q562" i="1"/>
  <c r="Q473" i="1"/>
  <c r="Q539" i="1"/>
  <c r="P474" i="1"/>
  <c r="P440" i="1"/>
  <c r="Q411" i="1"/>
  <c r="P446" i="1"/>
  <c r="Q414" i="1"/>
  <c r="Q385" i="1"/>
  <c r="Q426" i="1"/>
  <c r="P403" i="1"/>
  <c r="P404" i="1"/>
  <c r="P305" i="1"/>
  <c r="P310" i="1"/>
  <c r="Q340" i="1"/>
  <c r="Q339" i="1"/>
  <c r="P218" i="1"/>
  <c r="P277" i="1"/>
  <c r="P199" i="1"/>
  <c r="Q236" i="1"/>
  <c r="P237" i="1"/>
  <c r="Q199" i="1"/>
  <c r="P244" i="1"/>
  <c r="Q348" i="1"/>
  <c r="Q230" i="1"/>
  <c r="Q229" i="1"/>
  <c r="Q91" i="1"/>
  <c r="Q172" i="1"/>
  <c r="Q108" i="1"/>
  <c r="P53" i="1"/>
  <c r="P43" i="1"/>
  <c r="Q104" i="1"/>
  <c r="Q103" i="1"/>
  <c r="P63" i="1"/>
  <c r="Q296" i="1"/>
  <c r="P182" i="1"/>
  <c r="Q145" i="1"/>
  <c r="P245" i="1"/>
  <c r="Q80" i="1"/>
  <c r="P10" i="1"/>
  <c r="Q572" i="1"/>
  <c r="Q220" i="1"/>
  <c r="Q571" i="1"/>
  <c r="Q588" i="1"/>
  <c r="P531" i="1"/>
  <c r="Q552" i="1"/>
  <c r="P533" i="1"/>
  <c r="Q530" i="1"/>
  <c r="Q520" i="1"/>
  <c r="P511" i="1"/>
  <c r="P462" i="1"/>
  <c r="Q563" i="1"/>
  <c r="P483" i="1"/>
  <c r="Q433" i="1"/>
  <c r="Q434" i="1"/>
  <c r="P520" i="1"/>
  <c r="Q446" i="1"/>
  <c r="P433" i="1"/>
  <c r="Q491" i="1"/>
  <c r="P383" i="1"/>
  <c r="Q402" i="1"/>
  <c r="P348" i="1"/>
  <c r="P334" i="1"/>
  <c r="P328" i="1"/>
  <c r="P320" i="1"/>
  <c r="P384" i="1"/>
  <c r="Q341" i="1"/>
  <c r="Q483" i="1"/>
  <c r="P356" i="1"/>
  <c r="P229" i="1"/>
  <c r="P352" i="1"/>
  <c r="P306" i="1"/>
  <c r="P247" i="1"/>
  <c r="P273" i="1"/>
  <c r="P265" i="1"/>
  <c r="P166" i="1"/>
  <c r="Q144" i="1"/>
  <c r="P140" i="1"/>
  <c r="P335" i="1"/>
  <c r="Q182" i="1"/>
  <c r="Q63" i="1"/>
  <c r="Q119" i="1"/>
  <c r="Q102" i="1"/>
  <c r="Q101" i="1"/>
  <c r="P80" i="1"/>
  <c r="Q131" i="1"/>
  <c r="Q297" i="1"/>
  <c r="Q53" i="1"/>
  <c r="P71" i="1"/>
  <c r="P70" i="1"/>
  <c r="P23" i="1"/>
  <c r="P13" i="1"/>
  <c r="Q246" i="1"/>
  <c r="Q548" i="1" l="1"/>
  <c r="Q368" i="1"/>
  <c r="Q500" i="1"/>
  <c r="Q384" i="1"/>
  <c r="P272" i="1"/>
  <c r="P89" i="1"/>
  <c r="Q77" i="1"/>
  <c r="Q351" i="1"/>
  <c r="P115" i="1"/>
  <c r="P108" i="1"/>
  <c r="P283" i="1"/>
  <c r="Q243" i="1"/>
  <c r="Q461" i="1"/>
  <c r="P478" i="1"/>
  <c r="P220" i="1"/>
  <c r="P339" i="1"/>
  <c r="Q381" i="1"/>
  <c r="Q171" i="1"/>
  <c r="P62" i="1"/>
  <c r="Q216" i="1"/>
  <c r="Q198" i="1"/>
  <c r="P128" i="1"/>
  <c r="P131" i="1"/>
  <c r="P304" i="1"/>
  <c r="P284" i="1"/>
  <c r="P187" i="1"/>
  <c r="Q118" i="1"/>
  <c r="P353" i="1"/>
  <c r="P319" i="1"/>
  <c r="Q423" i="1"/>
  <c r="Q400" i="1"/>
  <c r="Q225" i="1"/>
  <c r="P217" i="1"/>
  <c r="P225" i="1"/>
  <c r="P561" i="1"/>
  <c r="P547" i="1"/>
  <c r="Q218" i="1"/>
  <c r="Q308" i="1"/>
  <c r="Q318" i="1"/>
  <c r="P285" i="1"/>
  <c r="Q227" i="1"/>
  <c r="P355" i="1"/>
  <c r="Q460" i="1"/>
  <c r="Q534" i="1"/>
  <c r="Q529" i="1"/>
  <c r="P216" i="1"/>
  <c r="P198" i="1"/>
  <c r="Q62" i="1"/>
  <c r="Q143" i="1"/>
  <c r="P382" i="1"/>
  <c r="P489" i="1"/>
  <c r="P479" i="1"/>
  <c r="Q90" i="1"/>
  <c r="P170" i="1"/>
  <c r="P142" i="1"/>
  <c r="P243" i="1"/>
  <c r="Q564" i="1"/>
  <c r="P579" i="1"/>
  <c r="P571" i="1"/>
  <c r="Q489" i="1"/>
  <c r="Q479" i="1"/>
  <c r="P9" i="1"/>
  <c r="Q40" i="1"/>
  <c r="Q272" i="1"/>
  <c r="Q309" i="1"/>
  <c r="P401" i="1"/>
  <c r="Q367" i="1"/>
  <c r="Q380" i="1"/>
  <c r="P309" i="1"/>
  <c r="P496" i="1"/>
  <c r="Q528" i="1"/>
  <c r="Q495" i="1"/>
  <c r="Q399" i="1"/>
  <c r="P172" i="1"/>
  <c r="Q592" i="1"/>
  <c r="Q583" i="1"/>
  <c r="Q170" i="1"/>
  <c r="Q561" i="1"/>
  <c r="Q547" i="1"/>
  <c r="P269" i="1"/>
  <c r="P119" i="1"/>
  <c r="Q127" i="1"/>
  <c r="Q353" i="1"/>
  <c r="Q319" i="1"/>
  <c r="P318" i="1"/>
  <c r="P423" i="1"/>
  <c r="P570" i="1"/>
  <c r="P565" i="1"/>
  <c r="P39" i="1"/>
  <c r="Q284" i="1"/>
  <c r="Q304" i="1"/>
  <c r="P308" i="1"/>
  <c r="Q128" i="1"/>
  <c r="P61" i="1"/>
  <c r="P188" i="1"/>
  <c r="P268" i="1"/>
  <c r="P226" i="1"/>
  <c r="P40" i="1"/>
  <c r="P141" i="1"/>
  <c r="Q283" i="1" l="1"/>
  <c r="Q269" i="1"/>
  <c r="Q226" i="1"/>
  <c r="Q141" i="1"/>
  <c r="Q39" i="1"/>
  <c r="Q61" i="1"/>
  <c r="P583" i="1"/>
  <c r="Q478" i="1"/>
  <c r="P495" i="1"/>
  <c r="P399" i="1"/>
  <c r="P118" i="1"/>
  <c r="P127" i="1"/>
  <c r="Q142" i="1"/>
  <c r="P424" i="1"/>
  <c r="P528" i="1"/>
  <c r="Q217" i="1"/>
  <c r="Q268" i="1"/>
  <c r="Q197" i="1"/>
  <c r="Q459" i="1"/>
  <c r="Q424" i="1"/>
  <c r="Q107" i="1"/>
  <c r="Q89" i="1"/>
  <c r="P171" i="1"/>
  <c r="P107" i="1"/>
  <c r="P77" i="1"/>
  <c r="P459" i="1"/>
  <c r="P380" i="1"/>
  <c r="P354" i="1"/>
  <c r="P197" i="1"/>
  <c r="P400" i="1"/>
  <c r="Q76" i="1"/>
  <c r="Q9" i="1"/>
  <c r="P592" i="1"/>
  <c r="P381" i="1"/>
  <c r="Q593" i="1" l="1"/>
  <c r="P76" i="1"/>
  <c r="P593" i="1" s="1"/>
</calcChain>
</file>

<file path=xl/sharedStrings.xml><?xml version="1.0" encoding="utf-8"?>
<sst xmlns="http://schemas.openxmlformats.org/spreadsheetml/2006/main" count="1196" uniqueCount="147">
  <si>
    <t>Приложение №5</t>
  </si>
  <si>
    <t xml:space="preserve">Поквартальное распределение плановых объемов и стоимости медицинской помощи, оказываемой  в условиях дневного стационара на 2025 год </t>
  </si>
  <si>
    <t>Наименование МО</t>
  </si>
  <si>
    <t>Метод</t>
  </si>
  <si>
    <t>Единица измерения</t>
  </si>
  <si>
    <t>Объем</t>
  </si>
  <si>
    <t xml:space="preserve">АСП ООО "Капитал МС" - Филиал в Республике Тыва                                                                                                                                                                                                                     </t>
  </si>
  <si>
    <t>Итого</t>
  </si>
  <si>
    <t xml:space="preserve">1 квартал                                                                                                                                                                                                                                     </t>
  </si>
  <si>
    <t xml:space="preserve">2 квартал                                                                                                                                                                                                                                  </t>
  </si>
  <si>
    <t xml:space="preserve">3 квартал                                                                                                                                                                                                                              </t>
  </si>
  <si>
    <t xml:space="preserve">4 квартал                                                                                                                                                                                                                                 </t>
  </si>
  <si>
    <t xml:space="preserve">1 квартал                                                                                                                                                                                                                             </t>
  </si>
  <si>
    <t xml:space="preserve">2 квартал                                                                                                                                                                                                                           </t>
  </si>
  <si>
    <t xml:space="preserve">3 квартал                                                                                                                                                                                                                                      </t>
  </si>
  <si>
    <t xml:space="preserve">4 квартал                                                                                                                                                                                                                          </t>
  </si>
  <si>
    <t>ГБУЗ РТ "Бай-Тайгинская ЦКБ"</t>
  </si>
  <si>
    <t>КСГ при стационаре</t>
  </si>
  <si>
    <t>Акушерство и гинекология</t>
  </si>
  <si>
    <t>Терапевтическое отделение</t>
  </si>
  <si>
    <t>Аллергология и иммунология</t>
  </si>
  <si>
    <t>Гастроэнтерология</t>
  </si>
  <si>
    <t>Кардиология</t>
  </si>
  <si>
    <t>Неврология</t>
  </si>
  <si>
    <t xml:space="preserve">Нейрохирургия </t>
  </si>
  <si>
    <t>Нефрология (без диализа)</t>
  </si>
  <si>
    <t>Пульмонология</t>
  </si>
  <si>
    <t xml:space="preserve">Ревматология </t>
  </si>
  <si>
    <t xml:space="preserve">Эндокринология </t>
  </si>
  <si>
    <t>Хирургическое отделение</t>
  </si>
  <si>
    <t>Травматология и ортопедия</t>
  </si>
  <si>
    <t>Хирургия</t>
  </si>
  <si>
    <t>Хирургия (комбустиология)</t>
  </si>
  <si>
    <t>Педиатрическое отделение</t>
  </si>
  <si>
    <t>Гематология</t>
  </si>
  <si>
    <t>Инфекционные болезни</t>
  </si>
  <si>
    <t>Оториноларингология</t>
  </si>
  <si>
    <t>Педиатрия</t>
  </si>
  <si>
    <t>Итого ГБУЗ РТ "Бай-Тайгинская ЦКБ"</t>
  </si>
  <si>
    <t>ГБУЗ РТ "Барун-Хемчикский ММЦ"</t>
  </si>
  <si>
    <t xml:space="preserve">Терапевтическое отделение </t>
  </si>
  <si>
    <t>Стоматология(детская)</t>
  </si>
  <si>
    <t>Детская эндокринология</t>
  </si>
  <si>
    <t>КСГ при поликлинике</t>
  </si>
  <si>
    <t xml:space="preserve">Неврологическое отделение </t>
  </si>
  <si>
    <t>Дерматологическое отделение</t>
  </si>
  <si>
    <t>Дерматология</t>
  </si>
  <si>
    <t>Гемодиализ ДС</t>
  </si>
  <si>
    <t>Итого ГБУЗ РТ "Барун-Хемчикский ММЦ"</t>
  </si>
  <si>
    <t>ГБУЗ РТ "Дзун-Хемчикский ММЦ"</t>
  </si>
  <si>
    <t>Неврологическое отделение</t>
  </si>
  <si>
    <t>Итого ГБУЗ РТ "Дзун-Хемчикский ММЦ"</t>
  </si>
  <si>
    <t>ГБУЗ РТ "Каа-Хемская ЦКБ"</t>
  </si>
  <si>
    <t>Инфекционное отделение</t>
  </si>
  <si>
    <t>Итого БУЗ РТ "Каа-Хемская ЦКБ"</t>
  </si>
  <si>
    <t>Итого ГБУЗ РТ "Кызылская ЦКБ"</t>
  </si>
  <si>
    <t>ГБУЗ РТ "Монгун-Тайгинская ЦКБ"</t>
  </si>
  <si>
    <t>Колопроктология</t>
  </si>
  <si>
    <t>Хирургия (абдоминальная)</t>
  </si>
  <si>
    <t>Итого ГБУЗ РТ "Монгун-Тайгинская ЦКБ"</t>
  </si>
  <si>
    <t>ГБУЗ РТ "Овюрская ЦКБ"</t>
  </si>
  <si>
    <t xml:space="preserve">Гастроэнтерология </t>
  </si>
  <si>
    <t>Детская кардиология</t>
  </si>
  <si>
    <t>Урология</t>
  </si>
  <si>
    <t>Итого ГБУЗ РТ "Овюрская ЦКБ"</t>
  </si>
  <si>
    <t>ГБУЗ РТ "Пий-Хемская ЦКБ"</t>
  </si>
  <si>
    <t>Терапия</t>
  </si>
  <si>
    <t>Итого ГБУЗ РТ "Пий-Хемская ЦКБ"</t>
  </si>
  <si>
    <t>ГБУЗ РТ "Сут-Хольская ЦКБ"</t>
  </si>
  <si>
    <t>Итого ГБУЗ РТ "Сут-Хольская ЦКБ"</t>
  </si>
  <si>
    <t xml:space="preserve">Педиатрическое отделение </t>
  </si>
  <si>
    <t>Офтальмология</t>
  </si>
  <si>
    <t>ГБУЗ РТ "Тоджинская ЦКБ"</t>
  </si>
  <si>
    <t>Итого ГБУЗ РТ "Тоджинская ЦКБ"</t>
  </si>
  <si>
    <t>ГБУЗ РТ "Тере-Хольская ЦКБ"</t>
  </si>
  <si>
    <t>Итого ГБУЗ РТ "Тере-Хольская ЦКБ"</t>
  </si>
  <si>
    <t>ГБУЗ РТ "Тес-Хемская ЦКБ"</t>
  </si>
  <si>
    <t>Итого ГБУЗ РТ "Тес-Хемская ЦКБ"</t>
  </si>
  <si>
    <t>ГБУЗ РТ "Улуг-Хемский ММЦ им. А.Т.Балгана"</t>
  </si>
  <si>
    <t>Инфекцияонные болезни</t>
  </si>
  <si>
    <t xml:space="preserve">Травмотология и ортопедия </t>
  </si>
  <si>
    <t>Геппатит С</t>
  </si>
  <si>
    <t>инфекционные болезни</t>
  </si>
  <si>
    <t>Итого ГБУЗ РТ "Улуг-Хемский ММЦ им.А.Т. Балгана "</t>
  </si>
  <si>
    <t>ГБУЗ РТ "Чаа-Хольская ЦКБ"</t>
  </si>
  <si>
    <t>Нейрохирургия</t>
  </si>
  <si>
    <t>Итого ГБУЗ РТ "Чаа-Хольская ЦКБ"</t>
  </si>
  <si>
    <t>ГБУЗ РТ "Чеди-Хольская ЦКБ"</t>
  </si>
  <si>
    <t>Итого ГБУЗ РТ "Чеди-Хольская ЦКБ"</t>
  </si>
  <si>
    <t>ГБУЗ РТ "Эрзинская ЦКБ"</t>
  </si>
  <si>
    <t>Итого ГБУЗ РТ "Эрзинская ЦКБ"</t>
  </si>
  <si>
    <t>ГБУЗ РТ "Республиканская больница №1"</t>
  </si>
  <si>
    <t>Прочее</t>
  </si>
  <si>
    <t>Терапия при поликлинике (гериатрия)</t>
  </si>
  <si>
    <t>Ревматологическое отделение</t>
  </si>
  <si>
    <t>Отделение аллергологии и иммунологии</t>
  </si>
  <si>
    <t xml:space="preserve">Отделение клинической иммунологии </t>
  </si>
  <si>
    <t>Онкология РБ1</t>
  </si>
  <si>
    <t>Итого ГБУЗ РТ "Республиканская больница №1"</t>
  </si>
  <si>
    <t>ГБУЗ РТ "Республиканская больница №2"</t>
  </si>
  <si>
    <t>Сердечно-сосудистая хирургия</t>
  </si>
  <si>
    <t>Итого ГБУЗ РТ "Республиканская больница №2"</t>
  </si>
  <si>
    <t>ГБУЗ РТ "Республиканская детская больница"</t>
  </si>
  <si>
    <t>Итого ГБУЗ РТ "Республиканская детская больница"</t>
  </si>
  <si>
    <t>ГБУЗ РТ "Республиканский кожно-венерологический диспансер"</t>
  </si>
  <si>
    <t>Итого ГБУЗ РТ "Республиканский кожно-венерологический диспансер"</t>
  </si>
  <si>
    <t xml:space="preserve">ГБУЗ РТ "Республиканский консультативно-диагностический центр" </t>
  </si>
  <si>
    <t>Ревматалогия</t>
  </si>
  <si>
    <t>ЦАХ</t>
  </si>
  <si>
    <t>Итого ГБУЗ РТ "Республиканский консультативно-диагностический центр"</t>
  </si>
  <si>
    <t>ГБУЗ РТ "Инфекционная больница"</t>
  </si>
  <si>
    <t>Гепатитное отделение</t>
  </si>
  <si>
    <t>Итого ГБУЗ РТ "Инфекционная больница"</t>
  </si>
  <si>
    <t>ГБУЗ РТ "Республиканский онкологический диспансер"</t>
  </si>
  <si>
    <t xml:space="preserve">Онкология </t>
  </si>
  <si>
    <t>Онкология</t>
  </si>
  <si>
    <t>Итого ГБУЗ РТ "Республиканский онкологический диспансер"</t>
  </si>
  <si>
    <t>Итого МЧУ ДПО "Нефросовет"</t>
  </si>
  <si>
    <t>ООО МЦ "Гиппократ"</t>
  </si>
  <si>
    <t>Травматология и 
ортопедия</t>
  </si>
  <si>
    <t xml:space="preserve">Гематология </t>
  </si>
  <si>
    <t>Итого ООО МЦ "Гиппократ"</t>
  </si>
  <si>
    <t>ООО "Санталь 17"</t>
  </si>
  <si>
    <t>ЭКО</t>
  </si>
  <si>
    <t>Итого ООО "Санталь 17"</t>
  </si>
  <si>
    <t>ООО "Алдан"</t>
  </si>
  <si>
    <t>Итого ООО "Алдан"</t>
  </si>
  <si>
    <t>ООО "Медстар Т"</t>
  </si>
  <si>
    <t>Итого ООО "Медстар Т"</t>
  </si>
  <si>
    <t>ООО «ДИАГРУПП»</t>
  </si>
  <si>
    <t>Итого ООО "Красноярский центр репродуктивной медицины"</t>
  </si>
  <si>
    <t>ООО "Айвимед"</t>
  </si>
  <si>
    <t>Ревматология</t>
  </si>
  <si>
    <t>Эндокринология</t>
  </si>
  <si>
    <t>Итого ООО "Айвимед"</t>
  </si>
  <si>
    <t>ВСЕГО ПО РЕСПУБЛИКЕ ТЫВА</t>
  </si>
  <si>
    <t>ВСЕГО</t>
  </si>
  <si>
    <t>Услуга</t>
  </si>
  <si>
    <t>Гепатит С</t>
  </si>
  <si>
    <t>к Протоколу заседания Комиссии №1</t>
  </si>
  <si>
    <t>Финансы (тыс. руб.)</t>
  </si>
  <si>
    <t>случай лечения</t>
  </si>
  <si>
    <t>МЧУ "Нефросовет"</t>
  </si>
  <si>
    <t>ГБУЗ РТ "Перинатальный центр РТ"</t>
  </si>
  <si>
    <t>Итого ГБУЗ РТ "Перинатальный центр РТ"</t>
  </si>
  <si>
    <t>ГБУЗ РТ "Тандинская ЦКБ им. М.Т. Оюна"</t>
  </si>
  <si>
    <t>Итого ГБУЗ РТ "Тандинская ЦКБ им. М.Т. Оюна"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</si>
</sst>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0"/>
      <name val="Arial"/>
      <family val="2"/>
      <charset val="204"/>
    </font>
    <font>
      <sz val="8.25"/>
      <name val="Tahoma"/>
      <family val="2"/>
      <charset val="204"/>
    </font>
    <font>
      <b/>
      <sz val="8.25"/>
      <name val="Tahoma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 style="thin">
        <color indexed="16"/>
      </right>
      <top/>
      <bottom/>
      <diagonal/>
    </border>
    <border>
      <left style="thin">
        <color indexed="16"/>
      </left>
      <right style="thin">
        <color indexed="16"/>
      </right>
      <top/>
      <bottom style="thin">
        <color indexed="1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4" fillId="0" borderId="0">
      <alignment horizontal="left" vertical="top" wrapText="1"/>
    </xf>
    <xf numFmtId="0" fontId="7" fillId="0" borderId="0"/>
    <xf numFmtId="0" fontId="10" fillId="0" borderId="0"/>
    <xf numFmtId="0" fontId="4" fillId="0" borderId="0">
      <alignment horizontal="left" vertical="top" wrapText="1"/>
    </xf>
  </cellStyleXfs>
  <cellXfs count="16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2" borderId="0" xfId="0" applyFill="1"/>
    <xf numFmtId="2" fontId="2" fillId="0" borderId="0" xfId="0" applyNumberFormat="1" applyFont="1"/>
    <xf numFmtId="0" fontId="5" fillId="3" borderId="2" xfId="1" applyNumberFormat="1" applyFont="1" applyFill="1" applyBorder="1" applyAlignment="1" applyProtection="1">
      <alignment horizontal="center" vertical="top" wrapText="1"/>
    </xf>
    <xf numFmtId="0" fontId="5" fillId="2" borderId="2" xfId="1" applyNumberFormat="1" applyFont="1" applyFill="1" applyBorder="1" applyAlignment="1" applyProtection="1">
      <alignment horizontal="center" vertical="top" wrapText="1"/>
    </xf>
    <xf numFmtId="0" fontId="6" fillId="4" borderId="6" xfId="1" applyNumberFormat="1" applyFont="1" applyFill="1" applyBorder="1" applyAlignment="1" applyProtection="1">
      <alignment horizontal="left" vertical="top" wrapText="1"/>
    </xf>
    <xf numFmtId="0" fontId="5" fillId="5" borderId="6" xfId="1" applyNumberFormat="1" applyFont="1" applyFill="1" applyBorder="1" applyAlignment="1" applyProtection="1">
      <alignment horizontal="left" vertical="top" wrapText="1"/>
    </xf>
    <xf numFmtId="1" fontId="0" fillId="0" borderId="0" xfId="0" applyNumberFormat="1"/>
    <xf numFmtId="164" fontId="0" fillId="0" borderId="0" xfId="0" applyNumberFormat="1"/>
    <xf numFmtId="0" fontId="8" fillId="3" borderId="6" xfId="2" applyFont="1" applyFill="1" applyBorder="1" applyAlignment="1">
      <alignment horizontal="left" vertical="center" wrapText="1"/>
    </xf>
    <xf numFmtId="0" fontId="5" fillId="3" borderId="6" xfId="1" applyNumberFormat="1" applyFont="1" applyFill="1" applyBorder="1" applyAlignment="1" applyProtection="1">
      <alignment horizontal="left" vertical="top" wrapText="1"/>
    </xf>
    <xf numFmtId="0" fontId="9" fillId="0" borderId="6" xfId="2" applyFont="1" applyFill="1" applyBorder="1" applyAlignment="1">
      <alignment horizontal="left" vertical="center" wrapText="1"/>
    </xf>
    <xf numFmtId="0" fontId="5" fillId="2" borderId="6" xfId="1" applyNumberFormat="1" applyFont="1" applyFill="1" applyBorder="1" applyAlignment="1" applyProtection="1">
      <alignment horizontal="left" vertical="top" wrapText="1"/>
    </xf>
    <xf numFmtId="0" fontId="8" fillId="3" borderId="6" xfId="2" applyFont="1" applyFill="1" applyBorder="1" applyAlignment="1">
      <alignment horizontal="left" wrapText="1"/>
    </xf>
    <xf numFmtId="0" fontId="9" fillId="0" borderId="6" xfId="2" applyFont="1" applyFill="1" applyBorder="1" applyAlignment="1">
      <alignment horizontal="left" wrapText="1"/>
    </xf>
    <xf numFmtId="0" fontId="9" fillId="0" borderId="6" xfId="3" applyFont="1" applyFill="1" applyBorder="1" applyAlignment="1">
      <alignment horizontal="left" vertical="center" wrapText="1"/>
    </xf>
    <xf numFmtId="0" fontId="8" fillId="3" borderId="6" xfId="3" applyFont="1" applyFill="1" applyBorder="1" applyAlignment="1">
      <alignment horizontal="left" vertical="center" wrapText="1"/>
    </xf>
    <xf numFmtId="0" fontId="8" fillId="3" borderId="6" xfId="2" applyFont="1" applyFill="1" applyBorder="1" applyAlignment="1">
      <alignment horizontal="center" vertical="center" wrapText="1"/>
    </xf>
    <xf numFmtId="0" fontId="11" fillId="2" borderId="6" xfId="2" applyFont="1" applyFill="1" applyBorder="1" applyAlignment="1">
      <alignment horizontal="left" vertical="center" wrapText="1"/>
    </xf>
    <xf numFmtId="0" fontId="9" fillId="2" borderId="6" xfId="2" applyFont="1" applyFill="1" applyBorder="1" applyAlignment="1">
      <alignment horizontal="left" wrapText="1"/>
    </xf>
    <xf numFmtId="0" fontId="9" fillId="2" borderId="6" xfId="0" applyFont="1" applyFill="1" applyBorder="1" applyAlignment="1">
      <alignment horizontal="left" vertical="center" wrapText="1"/>
    </xf>
    <xf numFmtId="0" fontId="9" fillId="2" borderId="6" xfId="3" applyFont="1" applyFill="1" applyBorder="1" applyAlignment="1">
      <alignment horizontal="left" vertical="center" wrapText="1"/>
    </xf>
    <xf numFmtId="0" fontId="11" fillId="3" borderId="9" xfId="2" applyFont="1" applyFill="1" applyBorder="1" applyAlignment="1">
      <alignment horizontal="left" vertical="center" wrapText="1"/>
    </xf>
    <xf numFmtId="0" fontId="0" fillId="3" borderId="0" xfId="0" applyFill="1"/>
    <xf numFmtId="0" fontId="11" fillId="2" borderId="9" xfId="2" applyFont="1" applyFill="1" applyBorder="1" applyAlignment="1">
      <alignment horizontal="left" vertical="center" wrapText="1"/>
    </xf>
    <xf numFmtId="0" fontId="11" fillId="3" borderId="6" xfId="2" applyFont="1" applyFill="1" applyBorder="1" applyAlignment="1">
      <alignment horizontal="left" vertical="center" wrapText="1"/>
    </xf>
    <xf numFmtId="0" fontId="11" fillId="0" borderId="6" xfId="2" applyFont="1" applyFill="1" applyBorder="1" applyAlignment="1">
      <alignment horizontal="left" vertical="center" wrapText="1"/>
    </xf>
    <xf numFmtId="0" fontId="5" fillId="0" borderId="6" xfId="1" applyNumberFormat="1" applyFont="1" applyFill="1" applyBorder="1" applyAlignment="1" applyProtection="1">
      <alignment horizontal="left" vertical="top" wrapText="1"/>
    </xf>
    <xf numFmtId="0" fontId="8" fillId="4" borderId="6" xfId="2" applyFont="1" applyFill="1" applyBorder="1" applyAlignment="1">
      <alignment horizontal="center" vertical="center" wrapText="1"/>
    </xf>
    <xf numFmtId="0" fontId="5" fillId="4" borderId="6" xfId="1" applyNumberFormat="1" applyFont="1" applyFill="1" applyBorder="1" applyAlignment="1" applyProtection="1">
      <alignment horizontal="left" vertical="top" wrapText="1"/>
    </xf>
    <xf numFmtId="0" fontId="12" fillId="3" borderId="6" xfId="4" applyFont="1" applyFill="1" applyBorder="1" applyAlignment="1">
      <alignment horizontal="left" wrapText="1"/>
    </xf>
    <xf numFmtId="0" fontId="12" fillId="3" borderId="6" xfId="4" applyFont="1" applyFill="1" applyBorder="1" applyAlignment="1">
      <alignment horizontal="left" vertical="center" wrapText="1"/>
    </xf>
    <xf numFmtId="0" fontId="12" fillId="3" borderId="6" xfId="2" applyFont="1" applyFill="1" applyBorder="1" applyAlignment="1">
      <alignment horizontal="left" vertical="center" wrapText="1"/>
    </xf>
    <xf numFmtId="0" fontId="12" fillId="4" borderId="6" xfId="2" applyFont="1" applyFill="1" applyBorder="1" applyAlignment="1">
      <alignment horizontal="left" vertical="center" wrapText="1"/>
    </xf>
    <xf numFmtId="0" fontId="11" fillId="4" borderId="6" xfId="2" applyFont="1" applyFill="1" applyBorder="1" applyAlignment="1">
      <alignment horizontal="left" vertical="center" wrapText="1"/>
    </xf>
    <xf numFmtId="1" fontId="0" fillId="4" borderId="0" xfId="0" applyNumberFormat="1" applyFill="1"/>
    <xf numFmtId="0" fontId="0" fillId="4" borderId="0" xfId="0" applyFill="1"/>
    <xf numFmtId="1" fontId="0" fillId="3" borderId="0" xfId="0" applyNumberFormat="1" applyFill="1"/>
    <xf numFmtId="0" fontId="1" fillId="3" borderId="0" xfId="0" applyFont="1" applyFill="1"/>
    <xf numFmtId="0" fontId="11" fillId="0" borderId="6" xfId="3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11" fillId="2" borderId="6" xfId="3" applyFont="1" applyFill="1" applyBorder="1" applyAlignment="1">
      <alignment horizontal="left" vertical="center" wrapText="1"/>
    </xf>
    <xf numFmtId="0" fontId="12" fillId="3" borderId="9" xfId="2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vertical="top" wrapText="1"/>
    </xf>
    <xf numFmtId="0" fontId="11" fillId="4" borderId="9" xfId="2" applyFont="1" applyFill="1" applyBorder="1" applyAlignment="1">
      <alignment horizontal="left" vertical="center" wrapText="1"/>
    </xf>
    <xf numFmtId="0" fontId="5" fillId="4" borderId="10" xfId="1" applyNumberFormat="1" applyFont="1" applyFill="1" applyBorder="1" applyAlignment="1" applyProtection="1">
      <alignment horizontal="left" vertical="top" wrapText="1"/>
    </xf>
    <xf numFmtId="0" fontId="1" fillId="4" borderId="9" xfId="0" applyFont="1" applyFill="1" applyBorder="1" applyAlignment="1">
      <alignment horizontal="left"/>
    </xf>
    <xf numFmtId="0" fontId="1" fillId="4" borderId="10" xfId="0" applyFont="1" applyFill="1" applyBorder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left"/>
    </xf>
    <xf numFmtId="0" fontId="0" fillId="0" borderId="6" xfId="0" applyFont="1" applyFill="1" applyBorder="1" applyAlignment="1">
      <alignment horizontal="left"/>
    </xf>
    <xf numFmtId="0" fontId="0" fillId="0" borderId="0" xfId="0" applyFill="1"/>
    <xf numFmtId="0" fontId="1" fillId="0" borderId="6" xfId="0" applyFont="1" applyFill="1" applyBorder="1" applyAlignment="1">
      <alignment horizontal="left" wrapText="1"/>
    </xf>
    <xf numFmtId="0" fontId="1" fillId="6" borderId="9" xfId="0" applyFont="1" applyFill="1" applyBorder="1" applyAlignment="1">
      <alignment horizontal="left"/>
    </xf>
    <xf numFmtId="0" fontId="1" fillId="6" borderId="10" xfId="0" applyFont="1" applyFill="1" applyBorder="1" applyAlignment="1">
      <alignment horizontal="left"/>
    </xf>
    <xf numFmtId="0" fontId="0" fillId="4" borderId="6" xfId="0" applyFill="1" applyBorder="1" applyAlignment="1">
      <alignment vertical="top"/>
    </xf>
    <xf numFmtId="0" fontId="1" fillId="4" borderId="6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0" fillId="2" borderId="6" xfId="0" applyFont="1" applyFill="1" applyBorder="1" applyAlignment="1">
      <alignment horizontal="left"/>
    </xf>
    <xf numFmtId="0" fontId="2" fillId="0" borderId="6" xfId="0" applyFont="1" applyFill="1" applyBorder="1" applyAlignment="1">
      <alignment vertical="center"/>
    </xf>
    <xf numFmtId="1" fontId="0" fillId="0" borderId="0" xfId="0" applyNumberFormat="1" applyFill="1"/>
    <xf numFmtId="0" fontId="1" fillId="4" borderId="10" xfId="0" applyFont="1" applyFill="1" applyBorder="1" applyAlignment="1">
      <alignment horizontal="left" wrapText="1"/>
    </xf>
    <xf numFmtId="0" fontId="8" fillId="3" borderId="11" xfId="3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left" wrapText="1"/>
    </xf>
    <xf numFmtId="0" fontId="8" fillId="6" borderId="6" xfId="3" applyFont="1" applyFill="1" applyBorder="1" applyAlignment="1">
      <alignment horizontal="left" vertical="center" wrapText="1"/>
    </xf>
    <xf numFmtId="0" fontId="0" fillId="6" borderId="6" xfId="0" applyFont="1" applyFill="1" applyBorder="1" applyAlignment="1">
      <alignment horizontal="left"/>
    </xf>
    <xf numFmtId="0" fontId="0" fillId="6" borderId="0" xfId="0" applyFill="1"/>
    <xf numFmtId="1" fontId="0" fillId="0" borderId="12" xfId="0" applyNumberFormat="1" applyFill="1" applyBorder="1"/>
    <xf numFmtId="0" fontId="0" fillId="0" borderId="0" xfId="0" applyFill="1" applyBorder="1" applyAlignment="1">
      <alignment vertical="center"/>
    </xf>
    <xf numFmtId="0" fontId="0" fillId="0" borderId="0" xfId="0" applyFill="1" applyBorder="1"/>
    <xf numFmtId="0" fontId="0" fillId="0" borderId="0" xfId="0" applyFill="1" applyBorder="1" applyAlignment="1">
      <alignment horizontal="left"/>
    </xf>
    <xf numFmtId="1" fontId="0" fillId="0" borderId="0" xfId="0" applyNumberFormat="1" applyFill="1" applyBorder="1"/>
    <xf numFmtId="164" fontId="0" fillId="0" borderId="0" xfId="0" applyNumberFormat="1" applyFill="1" applyBorder="1"/>
    <xf numFmtId="0" fontId="11" fillId="0" borderId="6" xfId="1" applyNumberFormat="1" applyFont="1" applyFill="1" applyBorder="1" applyAlignment="1" applyProtection="1">
      <alignment horizontal="left" vertical="top" wrapText="1"/>
    </xf>
    <xf numFmtId="0" fontId="2" fillId="0" borderId="6" xfId="0" applyFont="1" applyFill="1" applyBorder="1" applyAlignment="1">
      <alignment wrapText="1"/>
    </xf>
    <xf numFmtId="0" fontId="2" fillId="0" borderId="6" xfId="0" applyFont="1" applyFill="1" applyBorder="1" applyAlignment="1">
      <alignment vertical="top"/>
    </xf>
    <xf numFmtId="0" fontId="2" fillId="0" borderId="6" xfId="0" applyFont="1" applyFill="1" applyBorder="1"/>
    <xf numFmtId="2" fontId="0" fillId="0" borderId="0" xfId="0" applyNumberFormat="1" applyFill="1" applyBorder="1"/>
    <xf numFmtId="0" fontId="0" fillId="0" borderId="0" xfId="0" applyFill="1" applyAlignment="1">
      <alignment vertical="center"/>
    </xf>
    <xf numFmtId="0" fontId="0" fillId="0" borderId="0" xfId="0" applyFill="1" applyAlignment="1">
      <alignment horizontal="left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1" fillId="6" borderId="6" xfId="0" applyFont="1" applyFill="1" applyBorder="1" applyAlignment="1">
      <alignment horizontal="left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6" borderId="9" xfId="0" applyFont="1" applyFill="1" applyBorder="1" applyAlignment="1">
      <alignment horizontal="left" wrapText="1"/>
    </xf>
    <xf numFmtId="0" fontId="1" fillId="6" borderId="10" xfId="0" applyFont="1" applyFill="1" applyBorder="1" applyAlignment="1">
      <alignment horizontal="left" wrapText="1"/>
    </xf>
    <xf numFmtId="0" fontId="1" fillId="6" borderId="9" xfId="0" applyFont="1" applyFill="1" applyBorder="1" applyAlignment="1">
      <alignment horizontal="left"/>
    </xf>
    <xf numFmtId="0" fontId="1" fillId="6" borderId="10" xfId="0" applyFont="1" applyFill="1" applyBorder="1" applyAlignment="1">
      <alignment horizontal="left"/>
    </xf>
    <xf numFmtId="0" fontId="1" fillId="6" borderId="9" xfId="0" applyFont="1" applyFill="1" applyBorder="1" applyAlignment="1">
      <alignment horizontal="center" wrapText="1"/>
    </xf>
    <xf numFmtId="0" fontId="1" fillId="6" borderId="10" xfId="0" applyFont="1" applyFill="1" applyBorder="1" applyAlignment="1">
      <alignment horizontal="center" wrapText="1"/>
    </xf>
    <xf numFmtId="0" fontId="1" fillId="6" borderId="9" xfId="0" applyFont="1" applyFill="1" applyBorder="1" applyAlignment="1">
      <alignment horizontal="center"/>
    </xf>
    <xf numFmtId="0" fontId="1" fillId="6" borderId="10" xfId="0" applyFont="1" applyFill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5" fillId="2" borderId="1" xfId="1" applyNumberFormat="1" applyFont="1" applyFill="1" applyBorder="1" applyAlignment="1" applyProtection="1">
      <alignment horizontal="center" vertical="center" wrapText="1"/>
    </xf>
    <xf numFmtId="0" fontId="5" fillId="2" borderId="3" xfId="1" applyNumberFormat="1" applyFont="1" applyFill="1" applyBorder="1" applyAlignment="1" applyProtection="1">
      <alignment horizontal="center" vertical="center" wrapText="1"/>
    </xf>
    <xf numFmtId="0" fontId="5" fillId="2" borderId="4" xfId="1" applyNumberFormat="1" applyFont="1" applyFill="1" applyBorder="1" applyAlignment="1" applyProtection="1">
      <alignment horizontal="center" vertical="center" wrapText="1"/>
    </xf>
    <xf numFmtId="0" fontId="5" fillId="2" borderId="1" xfId="1" applyNumberFormat="1" applyFont="1" applyFill="1" applyBorder="1" applyAlignment="1" applyProtection="1">
      <alignment horizontal="left" vertical="center" wrapText="1"/>
    </xf>
    <xf numFmtId="0" fontId="5" fillId="2" borderId="3" xfId="1" applyNumberFormat="1" applyFont="1" applyFill="1" applyBorder="1" applyAlignment="1" applyProtection="1">
      <alignment horizontal="left" vertical="center" wrapText="1"/>
    </xf>
    <xf numFmtId="0" fontId="5" fillId="2" borderId="4" xfId="1" applyNumberFormat="1" applyFont="1" applyFill="1" applyBorder="1" applyAlignment="1" applyProtection="1">
      <alignment horizontal="left" vertical="center" wrapText="1"/>
    </xf>
    <xf numFmtId="0" fontId="5" fillId="2" borderId="2" xfId="1" applyNumberFormat="1" applyFont="1" applyFill="1" applyBorder="1" applyAlignment="1" applyProtection="1">
      <alignment horizontal="center" vertical="center" wrapText="1"/>
    </xf>
    <xf numFmtId="0" fontId="6" fillId="2" borderId="2" xfId="1" applyNumberFormat="1" applyFont="1" applyFill="1" applyBorder="1" applyAlignment="1" applyProtection="1">
      <alignment horizontal="center" vertical="top" wrapText="1"/>
    </xf>
    <xf numFmtId="0" fontId="5" fillId="2" borderId="2" xfId="1" applyNumberFormat="1" applyFont="1" applyFill="1" applyBorder="1" applyAlignment="1" applyProtection="1">
      <alignment horizontal="center" vertical="top" wrapText="1"/>
    </xf>
    <xf numFmtId="1" fontId="0" fillId="5" borderId="6" xfId="0" applyNumberFormat="1" applyFill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1" fontId="0" fillId="3" borderId="6" xfId="0" applyNumberFormat="1" applyFill="1" applyBorder="1" applyAlignment="1">
      <alignment horizontal="center"/>
    </xf>
    <xf numFmtId="1" fontId="1" fillId="6" borderId="6" xfId="0" applyNumberFormat="1" applyFont="1" applyFill="1" applyBorder="1" applyAlignment="1">
      <alignment horizontal="center"/>
    </xf>
    <xf numFmtId="1" fontId="1" fillId="4" borderId="6" xfId="0" applyNumberFormat="1" applyFont="1" applyFill="1" applyBorder="1" applyAlignment="1">
      <alignment horizontal="center"/>
    </xf>
    <xf numFmtId="1" fontId="0" fillId="0" borderId="6" xfId="0" applyNumberFormat="1" applyFill="1" applyBorder="1" applyAlignment="1">
      <alignment horizontal="center"/>
    </xf>
    <xf numFmtId="1" fontId="0" fillId="4" borderId="6" xfId="0" applyNumberFormat="1" applyFill="1" applyBorder="1" applyAlignment="1">
      <alignment horizontal="center"/>
    </xf>
    <xf numFmtId="1" fontId="1" fillId="3" borderId="6" xfId="0" applyNumberFormat="1" applyFont="1" applyFill="1" applyBorder="1" applyAlignment="1">
      <alignment horizontal="center"/>
    </xf>
    <xf numFmtId="1" fontId="0" fillId="2" borderId="6" xfId="0" applyNumberFormat="1" applyFont="1" applyFill="1" applyBorder="1" applyAlignment="1">
      <alignment horizontal="center"/>
    </xf>
    <xf numFmtId="1" fontId="0" fillId="6" borderId="6" xfId="0" applyNumberFormat="1" applyFill="1" applyBorder="1" applyAlignment="1">
      <alignment horizontal="center"/>
    </xf>
    <xf numFmtId="1" fontId="1" fillId="0" borderId="6" xfId="0" applyNumberFormat="1" applyFont="1" applyFill="1" applyBorder="1" applyAlignment="1">
      <alignment horizontal="center"/>
    </xf>
    <xf numFmtId="1" fontId="1" fillId="2" borderId="6" xfId="0" applyNumberFormat="1" applyFon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1" fontId="0" fillId="2" borderId="6" xfId="0" applyNumberFormat="1" applyFill="1" applyBorder="1" applyAlignment="1">
      <alignment horizontal="center"/>
    </xf>
    <xf numFmtId="165" fontId="0" fillId="5" borderId="6" xfId="0" applyNumberFormat="1" applyFill="1" applyBorder="1"/>
    <xf numFmtId="165" fontId="0" fillId="3" borderId="6" xfId="0" applyNumberFormat="1" applyFill="1" applyBorder="1"/>
    <xf numFmtId="165" fontId="0" fillId="0" borderId="6" xfId="0" applyNumberFormat="1" applyBorder="1"/>
    <xf numFmtId="165" fontId="1" fillId="6" borderId="6" xfId="0" applyNumberFormat="1" applyFont="1" applyFill="1" applyBorder="1"/>
    <xf numFmtId="165" fontId="1" fillId="4" borderId="6" xfId="0" applyNumberFormat="1" applyFont="1" applyFill="1" applyBorder="1"/>
    <xf numFmtId="165" fontId="0" fillId="0" borderId="6" xfId="0" applyNumberFormat="1" applyFill="1" applyBorder="1"/>
    <xf numFmtId="165" fontId="0" fillId="4" borderId="6" xfId="0" applyNumberFormat="1" applyFill="1" applyBorder="1"/>
    <xf numFmtId="165" fontId="1" fillId="3" borderId="6" xfId="0" applyNumberFormat="1" applyFont="1" applyFill="1" applyBorder="1"/>
    <xf numFmtId="165" fontId="0" fillId="2" borderId="6" xfId="0" applyNumberFormat="1" applyFont="1" applyFill="1" applyBorder="1"/>
    <xf numFmtId="165" fontId="0" fillId="6" borderId="6" xfId="0" applyNumberFormat="1" applyFill="1" applyBorder="1"/>
    <xf numFmtId="165" fontId="1" fillId="0" borderId="6" xfId="0" applyNumberFormat="1" applyFont="1" applyFill="1" applyBorder="1"/>
    <xf numFmtId="165" fontId="1" fillId="2" borderId="6" xfId="0" applyNumberFormat="1" applyFont="1" applyFill="1" applyBorder="1"/>
    <xf numFmtId="165" fontId="0" fillId="0" borderId="0" xfId="0" applyNumberFormat="1" applyFill="1" applyBorder="1"/>
    <xf numFmtId="3" fontId="0" fillId="5" borderId="6" xfId="0" applyNumberFormat="1" applyFill="1" applyBorder="1" applyAlignment="1">
      <alignment horizontal="center"/>
    </xf>
    <xf numFmtId="3" fontId="0" fillId="3" borderId="6" xfId="0" applyNumberFormat="1" applyFill="1" applyBorder="1" applyAlignment="1">
      <alignment horizontal="center"/>
    </xf>
    <xf numFmtId="3" fontId="0" fillId="0" borderId="6" xfId="0" applyNumberFormat="1" applyBorder="1" applyAlignment="1">
      <alignment horizontal="center"/>
    </xf>
    <xf numFmtId="3" fontId="1" fillId="6" borderId="6" xfId="0" applyNumberFormat="1" applyFont="1" applyFill="1" applyBorder="1" applyAlignment="1">
      <alignment horizontal="center"/>
    </xf>
    <xf numFmtId="3" fontId="1" fillId="4" borderId="6" xfId="0" applyNumberFormat="1" applyFont="1" applyFill="1" applyBorder="1" applyAlignment="1">
      <alignment horizontal="center"/>
    </xf>
    <xf numFmtId="3" fontId="0" fillId="0" borderId="6" xfId="0" applyNumberFormat="1" applyFill="1" applyBorder="1" applyAlignment="1">
      <alignment horizontal="center"/>
    </xf>
    <xf numFmtId="3" fontId="1" fillId="3" borderId="6" xfId="0" applyNumberFormat="1" applyFont="1" applyFill="1" applyBorder="1" applyAlignment="1">
      <alignment horizontal="center"/>
    </xf>
    <xf numFmtId="3" fontId="0" fillId="4" borderId="6" xfId="0" applyNumberFormat="1" applyFill="1" applyBorder="1" applyAlignment="1">
      <alignment horizontal="center"/>
    </xf>
    <xf numFmtId="3" fontId="0" fillId="3" borderId="6" xfId="0" applyNumberFormat="1" applyFont="1" applyFill="1" applyBorder="1" applyAlignment="1">
      <alignment horizontal="center"/>
    </xf>
    <xf numFmtId="3" fontId="0" fillId="2" borderId="6" xfId="0" applyNumberFormat="1" applyFont="1" applyFill="1" applyBorder="1" applyAlignment="1">
      <alignment horizontal="center"/>
    </xf>
    <xf numFmtId="3" fontId="0" fillId="6" borderId="6" xfId="0" applyNumberFormat="1" applyFill="1" applyBorder="1" applyAlignment="1">
      <alignment horizontal="center"/>
    </xf>
    <xf numFmtId="3" fontId="1" fillId="0" borderId="6" xfId="0" applyNumberFormat="1" applyFont="1" applyFill="1" applyBorder="1" applyAlignment="1">
      <alignment horizontal="center"/>
    </xf>
    <xf numFmtId="3" fontId="1" fillId="2" borderId="6" xfId="0" applyNumberFormat="1" applyFon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65" fontId="0" fillId="5" borderId="6" xfId="0" applyNumberFormat="1" applyFill="1" applyBorder="1" applyAlignment="1">
      <alignment horizontal="right"/>
    </xf>
    <xf numFmtId="165" fontId="0" fillId="3" borderId="6" xfId="0" applyNumberFormat="1" applyFill="1" applyBorder="1" applyAlignment="1">
      <alignment horizontal="right"/>
    </xf>
    <xf numFmtId="165" fontId="0" fillId="0" borderId="6" xfId="0" applyNumberFormat="1" applyBorder="1" applyAlignment="1">
      <alignment horizontal="right"/>
    </xf>
    <xf numFmtId="165" fontId="1" fillId="6" borderId="6" xfId="0" applyNumberFormat="1" applyFont="1" applyFill="1" applyBorder="1" applyAlignment="1">
      <alignment horizontal="right"/>
    </xf>
    <xf numFmtId="165" fontId="1" fillId="4" borderId="6" xfId="0" applyNumberFormat="1" applyFont="1" applyFill="1" applyBorder="1" applyAlignment="1">
      <alignment horizontal="right"/>
    </xf>
    <xf numFmtId="165" fontId="0" fillId="0" borderId="6" xfId="0" applyNumberFormat="1" applyFill="1" applyBorder="1" applyAlignment="1">
      <alignment horizontal="right"/>
    </xf>
    <xf numFmtId="165" fontId="1" fillId="3" borderId="6" xfId="0" applyNumberFormat="1" applyFont="1" applyFill="1" applyBorder="1" applyAlignment="1">
      <alignment horizontal="right"/>
    </xf>
    <xf numFmtId="165" fontId="0" fillId="4" borderId="6" xfId="0" applyNumberFormat="1" applyFill="1" applyBorder="1" applyAlignment="1">
      <alignment horizontal="right"/>
    </xf>
    <xf numFmtId="165" fontId="0" fillId="3" borderId="6" xfId="0" applyNumberFormat="1" applyFont="1" applyFill="1" applyBorder="1" applyAlignment="1">
      <alignment horizontal="right"/>
    </xf>
    <xf numFmtId="165" fontId="0" fillId="2" borderId="6" xfId="0" applyNumberFormat="1" applyFont="1" applyFill="1" applyBorder="1" applyAlignment="1">
      <alignment horizontal="right"/>
    </xf>
    <xf numFmtId="165" fontId="0" fillId="6" borderId="6" xfId="0" applyNumberFormat="1" applyFill="1" applyBorder="1" applyAlignment="1">
      <alignment horizontal="right"/>
    </xf>
    <xf numFmtId="165" fontId="1" fillId="0" borderId="6" xfId="0" applyNumberFormat="1" applyFont="1" applyFill="1" applyBorder="1" applyAlignment="1">
      <alignment horizontal="right"/>
    </xf>
    <xf numFmtId="165" fontId="1" fillId="2" borderId="6" xfId="0" applyNumberFormat="1" applyFont="1" applyFill="1" applyBorder="1" applyAlignment="1">
      <alignment horizontal="right"/>
    </xf>
    <xf numFmtId="165" fontId="0" fillId="0" borderId="0" xfId="0" applyNumberFormat="1" applyFill="1" applyBorder="1" applyAlignment="1">
      <alignment horizontal="right"/>
    </xf>
    <xf numFmtId="0" fontId="1" fillId="0" borderId="6" xfId="0" applyFont="1" applyFill="1" applyBorder="1" applyAlignment="1">
      <alignment horizontal="center" vertical="center"/>
    </xf>
  </cellXfs>
  <cellStyles count="5">
    <cellStyle name="Normal_КСГ" xfId="3" xr:uid="{00000000-0005-0000-0000-000000000000}"/>
    <cellStyle name="Обычный" xfId="0" builtinId="0"/>
    <cellStyle name="Обычный 2" xfId="2" xr:uid="{00000000-0005-0000-0000-000002000000}"/>
    <cellStyle name="Обычный 2 2" xfId="4" xr:uid="{00000000-0005-0000-0000-000003000000}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630"/>
  <sheetViews>
    <sheetView tabSelected="1" zoomScale="70" zoomScaleNormal="7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G607" sqref="G607"/>
    </sheetView>
  </sheetViews>
  <sheetFormatPr defaultRowHeight="17.649999999999999" customHeight="1" x14ac:dyDescent="0.25"/>
  <cols>
    <col min="1" max="1" width="22.140625" style="1" customWidth="1"/>
    <col min="2" max="2" width="33.42578125" customWidth="1"/>
    <col min="3" max="3" width="14.7109375" style="2" customWidth="1"/>
    <col min="4" max="4" width="8.7109375" customWidth="1"/>
    <col min="5" max="5" width="12.7109375" customWidth="1"/>
    <col min="6" max="6" width="8.7109375" style="25" customWidth="1"/>
    <col min="7" max="10" width="8.7109375" customWidth="1"/>
    <col min="11" max="11" width="11.28515625" style="25" customWidth="1"/>
    <col min="12" max="12" width="10.28515625" customWidth="1"/>
    <col min="13" max="13" width="10.7109375" customWidth="1"/>
    <col min="14" max="14" width="11" customWidth="1"/>
    <col min="15" max="15" width="11.28515625" customWidth="1"/>
    <col min="16" max="17" width="0" hidden="1" customWidth="1"/>
  </cols>
  <sheetData>
    <row r="1" spans="1:17" ht="17.649999999999999" customHeight="1" x14ac:dyDescent="0.25">
      <c r="F1" s="3"/>
      <c r="K1" s="53"/>
      <c r="L1" s="4" t="s">
        <v>0</v>
      </c>
    </row>
    <row r="2" spans="1:17" ht="17.649999999999999" customHeight="1" x14ac:dyDescent="0.25">
      <c r="F2" s="3"/>
      <c r="K2" s="53"/>
      <c r="L2" s="4" t="s">
        <v>139</v>
      </c>
    </row>
    <row r="3" spans="1:17" ht="17.649999999999999" customHeight="1" x14ac:dyDescent="0.25">
      <c r="F3" s="3"/>
      <c r="K3" s="4"/>
    </row>
    <row r="4" spans="1:17" ht="17.649999999999999" customHeight="1" x14ac:dyDescent="0.25">
      <c r="A4" s="102" t="s">
        <v>1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</row>
    <row r="5" spans="1:17" ht="17.649999999999999" customHeight="1" x14ac:dyDescent="0.25">
      <c r="F5" s="3"/>
      <c r="K5" s="4"/>
    </row>
    <row r="6" spans="1:17" ht="17.649999999999999" customHeight="1" x14ac:dyDescent="0.25">
      <c r="A6" s="103" t="s">
        <v>2</v>
      </c>
      <c r="B6" s="103" t="s">
        <v>3</v>
      </c>
      <c r="C6" s="106" t="s">
        <v>4</v>
      </c>
      <c r="D6" s="109" t="s">
        <v>5</v>
      </c>
      <c r="E6" s="109" t="s">
        <v>140</v>
      </c>
      <c r="F6" s="110" t="s">
        <v>6</v>
      </c>
      <c r="G6" s="110"/>
      <c r="H6" s="110"/>
      <c r="I6" s="110"/>
      <c r="J6" s="110"/>
      <c r="K6" s="110"/>
      <c r="L6" s="110"/>
      <c r="M6" s="110"/>
      <c r="N6" s="110"/>
      <c r="O6" s="110"/>
    </row>
    <row r="7" spans="1:17" ht="17.649999999999999" customHeight="1" x14ac:dyDescent="0.25">
      <c r="A7" s="104"/>
      <c r="B7" s="104"/>
      <c r="C7" s="107"/>
      <c r="D7" s="109"/>
      <c r="E7" s="109"/>
      <c r="F7" s="111" t="s">
        <v>5</v>
      </c>
      <c r="G7" s="111"/>
      <c r="H7" s="111"/>
      <c r="I7" s="111"/>
      <c r="J7" s="111"/>
      <c r="K7" s="111" t="s">
        <v>140</v>
      </c>
      <c r="L7" s="111"/>
      <c r="M7" s="111"/>
      <c r="N7" s="111"/>
      <c r="O7" s="111"/>
    </row>
    <row r="8" spans="1:17" ht="17.649999999999999" customHeight="1" x14ac:dyDescent="0.25">
      <c r="A8" s="105"/>
      <c r="B8" s="105"/>
      <c r="C8" s="108"/>
      <c r="D8" s="109"/>
      <c r="E8" s="109"/>
      <c r="F8" s="5" t="s">
        <v>7</v>
      </c>
      <c r="G8" s="6" t="s">
        <v>8</v>
      </c>
      <c r="H8" s="6" t="s">
        <v>9</v>
      </c>
      <c r="I8" s="6" t="s">
        <v>10</v>
      </c>
      <c r="J8" s="6" t="s">
        <v>11</v>
      </c>
      <c r="K8" s="5" t="s">
        <v>7</v>
      </c>
      <c r="L8" s="6" t="s">
        <v>12</v>
      </c>
      <c r="M8" s="6" t="s">
        <v>13</v>
      </c>
      <c r="N8" s="6" t="s">
        <v>14</v>
      </c>
      <c r="O8" s="6" t="s">
        <v>15</v>
      </c>
    </row>
    <row r="9" spans="1:17" ht="17.649999999999999" customHeight="1" x14ac:dyDescent="0.25">
      <c r="A9" s="91" t="s">
        <v>16</v>
      </c>
      <c r="B9" s="7" t="s">
        <v>17</v>
      </c>
      <c r="C9" s="8" t="s">
        <v>141</v>
      </c>
      <c r="D9" s="112">
        <v>354</v>
      </c>
      <c r="E9" s="126">
        <v>9754.6104126840492</v>
      </c>
      <c r="F9" s="139">
        <v>354</v>
      </c>
      <c r="G9" s="139">
        <v>87</v>
      </c>
      <c r="H9" s="139">
        <v>87</v>
      </c>
      <c r="I9" s="139">
        <v>88</v>
      </c>
      <c r="J9" s="139">
        <v>92</v>
      </c>
      <c r="K9" s="153">
        <v>9754.6104126840492</v>
      </c>
      <c r="L9" s="153">
        <v>2420.1004569706938</v>
      </c>
      <c r="M9" s="153">
        <v>2414.8576807464101</v>
      </c>
      <c r="N9" s="153">
        <v>2405.7876778784007</v>
      </c>
      <c r="O9" s="153">
        <v>2513.8645970885436</v>
      </c>
      <c r="P9" s="9">
        <f>D9-F9</f>
        <v>0</v>
      </c>
      <c r="Q9" s="10">
        <f>E9-K9</f>
        <v>0</v>
      </c>
    </row>
    <row r="10" spans="1:17" ht="17.649999999999999" customHeight="1" x14ac:dyDescent="0.25">
      <c r="A10" s="92"/>
      <c r="B10" s="11" t="s">
        <v>18</v>
      </c>
      <c r="C10" s="12" t="s">
        <v>141</v>
      </c>
      <c r="D10" s="114">
        <v>31</v>
      </c>
      <c r="E10" s="127">
        <v>572.09174159380041</v>
      </c>
      <c r="F10" s="140">
        <v>31</v>
      </c>
      <c r="G10" s="140">
        <v>7</v>
      </c>
      <c r="H10" s="140">
        <v>7</v>
      </c>
      <c r="I10" s="140">
        <v>8</v>
      </c>
      <c r="J10" s="140">
        <v>9</v>
      </c>
      <c r="K10" s="154">
        <v>572.09174159380041</v>
      </c>
      <c r="L10" s="154">
        <v>129.18200616634201</v>
      </c>
      <c r="M10" s="154">
        <v>129.18200616634201</v>
      </c>
      <c r="N10" s="154">
        <v>147.63657847581945</v>
      </c>
      <c r="O10" s="154">
        <v>166.09115078529686</v>
      </c>
      <c r="P10" s="9">
        <f t="shared" ref="P10:P52" si="0">D10-F10</f>
        <v>0</v>
      </c>
      <c r="Q10" s="10">
        <f t="shared" ref="Q10:Q53" si="1">E10-K10</f>
        <v>0</v>
      </c>
    </row>
    <row r="11" spans="1:17" ht="17.649999999999999" customHeight="1" x14ac:dyDescent="0.25">
      <c r="A11" s="92"/>
      <c r="B11" s="13" t="s">
        <v>18</v>
      </c>
      <c r="C11" s="14" t="s">
        <v>141</v>
      </c>
      <c r="D11" s="113">
        <v>31</v>
      </c>
      <c r="E11" s="128">
        <v>572.09174159380041</v>
      </c>
      <c r="F11" s="140">
        <v>31</v>
      </c>
      <c r="G11" s="141">
        <v>7</v>
      </c>
      <c r="H11" s="141">
        <v>7</v>
      </c>
      <c r="I11" s="141">
        <v>8</v>
      </c>
      <c r="J11" s="141">
        <v>9</v>
      </c>
      <c r="K11" s="154">
        <v>572.09174159380041</v>
      </c>
      <c r="L11" s="155">
        <v>129.18200616634201</v>
      </c>
      <c r="M11" s="155">
        <v>129.18200616634201</v>
      </c>
      <c r="N11" s="155">
        <v>147.63657847581945</v>
      </c>
      <c r="O11" s="155">
        <v>166.09115078529686</v>
      </c>
      <c r="P11" s="9">
        <f t="shared" si="0"/>
        <v>0</v>
      </c>
      <c r="Q11" s="10">
        <f t="shared" si="1"/>
        <v>0</v>
      </c>
    </row>
    <row r="12" spans="1:17" ht="24.6" customHeight="1" x14ac:dyDescent="0.25">
      <c r="A12" s="92"/>
      <c r="B12" s="15" t="s">
        <v>19</v>
      </c>
      <c r="C12" s="12" t="s">
        <v>141</v>
      </c>
      <c r="D12" s="114">
        <v>142</v>
      </c>
      <c r="E12" s="127">
        <v>4017.7141798758153</v>
      </c>
      <c r="F12" s="140">
        <v>142</v>
      </c>
      <c r="G12" s="140">
        <v>36</v>
      </c>
      <c r="H12" s="140">
        <v>35</v>
      </c>
      <c r="I12" s="140">
        <v>36</v>
      </c>
      <c r="J12" s="140">
        <v>35</v>
      </c>
      <c r="K12" s="154">
        <v>4017.7141798758153</v>
      </c>
      <c r="L12" s="154">
        <v>1009.2344231745469</v>
      </c>
      <c r="M12" s="154">
        <v>1001.3702588381218</v>
      </c>
      <c r="N12" s="154">
        <v>1013.3121380156562</v>
      </c>
      <c r="O12" s="154">
        <v>993.79735984749027</v>
      </c>
      <c r="P12" s="9">
        <f t="shared" si="0"/>
        <v>0</v>
      </c>
      <c r="Q12" s="10">
        <f t="shared" si="1"/>
        <v>0</v>
      </c>
    </row>
    <row r="13" spans="1:17" ht="17.649999999999999" customHeight="1" x14ac:dyDescent="0.25">
      <c r="A13" s="92"/>
      <c r="B13" s="16" t="s">
        <v>20</v>
      </c>
      <c r="C13" s="14" t="s">
        <v>141</v>
      </c>
      <c r="D13" s="113">
        <v>6</v>
      </c>
      <c r="E13" s="128">
        <v>171.26402332658978</v>
      </c>
      <c r="F13" s="140">
        <v>6</v>
      </c>
      <c r="G13" s="141">
        <v>1</v>
      </c>
      <c r="H13" s="141">
        <v>1</v>
      </c>
      <c r="I13" s="141">
        <v>2</v>
      </c>
      <c r="J13" s="141">
        <v>2</v>
      </c>
      <c r="K13" s="154">
        <v>171.26402332658978</v>
      </c>
      <c r="L13" s="155">
        <v>28.544003887764966</v>
      </c>
      <c r="M13" s="155">
        <v>28.544003887764966</v>
      </c>
      <c r="N13" s="155">
        <v>57.088007775529931</v>
      </c>
      <c r="O13" s="155">
        <v>57.088007775529931</v>
      </c>
      <c r="P13" s="9">
        <f t="shared" si="0"/>
        <v>0</v>
      </c>
      <c r="Q13" s="10">
        <f t="shared" si="1"/>
        <v>0</v>
      </c>
    </row>
    <row r="14" spans="1:17" ht="17.649999999999999" customHeight="1" x14ac:dyDescent="0.25">
      <c r="A14" s="92"/>
      <c r="B14" s="16" t="s">
        <v>21</v>
      </c>
      <c r="C14" s="14" t="s">
        <v>141</v>
      </c>
      <c r="D14" s="113">
        <v>26</v>
      </c>
      <c r="E14" s="128">
        <v>673.9880101662053</v>
      </c>
      <c r="F14" s="140">
        <v>26</v>
      </c>
      <c r="G14" s="141">
        <v>7</v>
      </c>
      <c r="H14" s="141">
        <v>6</v>
      </c>
      <c r="I14" s="141">
        <v>7</v>
      </c>
      <c r="J14" s="141">
        <v>6</v>
      </c>
      <c r="K14" s="154">
        <v>673.98801016620519</v>
      </c>
      <c r="L14" s="155">
        <v>181.45831042936294</v>
      </c>
      <c r="M14" s="155">
        <v>155.53569465373968</v>
      </c>
      <c r="N14" s="155">
        <v>181.45831042936294</v>
      </c>
      <c r="O14" s="155">
        <v>155.53569465373968</v>
      </c>
      <c r="P14" s="9">
        <f t="shared" si="0"/>
        <v>0</v>
      </c>
      <c r="Q14" s="10">
        <f t="shared" si="1"/>
        <v>0</v>
      </c>
    </row>
    <row r="15" spans="1:17" ht="17.649999999999999" customHeight="1" x14ac:dyDescent="0.25">
      <c r="A15" s="92"/>
      <c r="B15" s="16" t="s">
        <v>22</v>
      </c>
      <c r="C15" s="14" t="s">
        <v>141</v>
      </c>
      <c r="D15" s="113">
        <v>11</v>
      </c>
      <c r="E15" s="128">
        <v>256.31350429829763</v>
      </c>
      <c r="F15" s="140">
        <v>11</v>
      </c>
      <c r="G15" s="141">
        <v>3</v>
      </c>
      <c r="H15" s="141">
        <v>3</v>
      </c>
      <c r="I15" s="141">
        <v>3</v>
      </c>
      <c r="J15" s="141">
        <v>2</v>
      </c>
      <c r="K15" s="154">
        <v>256.31350429829763</v>
      </c>
      <c r="L15" s="155">
        <v>69.903682990444807</v>
      </c>
      <c r="M15" s="155">
        <v>69.903682990444807</v>
      </c>
      <c r="N15" s="155">
        <v>69.903682990444807</v>
      </c>
      <c r="O15" s="155">
        <v>46.602455326963202</v>
      </c>
      <c r="P15" s="9">
        <f t="shared" si="0"/>
        <v>0</v>
      </c>
      <c r="Q15" s="10">
        <f t="shared" si="1"/>
        <v>0</v>
      </c>
    </row>
    <row r="16" spans="1:17" ht="17.649999999999999" customHeight="1" x14ac:dyDescent="0.25">
      <c r="A16" s="92"/>
      <c r="B16" s="16" t="s">
        <v>23</v>
      </c>
      <c r="C16" s="14" t="s">
        <v>141</v>
      </c>
      <c r="D16" s="113">
        <v>13</v>
      </c>
      <c r="E16" s="128">
        <v>371.07205054094453</v>
      </c>
      <c r="F16" s="140">
        <v>13</v>
      </c>
      <c r="G16" s="141">
        <v>3</v>
      </c>
      <c r="H16" s="141">
        <v>3</v>
      </c>
      <c r="I16" s="141">
        <v>3</v>
      </c>
      <c r="J16" s="141">
        <v>4</v>
      </c>
      <c r="K16" s="154">
        <v>371.07205054094459</v>
      </c>
      <c r="L16" s="155">
        <v>85.63201166329489</v>
      </c>
      <c r="M16" s="155">
        <v>85.63201166329489</v>
      </c>
      <c r="N16" s="155">
        <v>85.63201166329489</v>
      </c>
      <c r="O16" s="155">
        <v>114.17601555105986</v>
      </c>
      <c r="P16" s="9">
        <f t="shared" si="0"/>
        <v>0</v>
      </c>
      <c r="Q16" s="10">
        <f t="shared" si="1"/>
        <v>0</v>
      </c>
    </row>
    <row r="17" spans="1:17" ht="17.649999999999999" customHeight="1" x14ac:dyDescent="0.25">
      <c r="A17" s="92"/>
      <c r="B17" s="17" t="s">
        <v>24</v>
      </c>
      <c r="C17" s="14" t="s">
        <v>141</v>
      </c>
      <c r="D17" s="113">
        <v>10</v>
      </c>
      <c r="E17" s="128">
        <v>273.78942504590884</v>
      </c>
      <c r="F17" s="140">
        <v>10</v>
      </c>
      <c r="G17" s="141">
        <v>3</v>
      </c>
      <c r="H17" s="141">
        <v>2</v>
      </c>
      <c r="I17" s="141">
        <v>2</v>
      </c>
      <c r="J17" s="141">
        <v>3</v>
      </c>
      <c r="K17" s="154">
        <v>273.78942504590884</v>
      </c>
      <c r="L17" s="155">
        <v>82.136827513772644</v>
      </c>
      <c r="M17" s="155">
        <v>54.757885009181763</v>
      </c>
      <c r="N17" s="155">
        <v>54.757885009181763</v>
      </c>
      <c r="O17" s="155">
        <v>82.136827513772644</v>
      </c>
      <c r="P17" s="9">
        <f t="shared" si="0"/>
        <v>0</v>
      </c>
      <c r="Q17" s="10">
        <f t="shared" si="1"/>
        <v>0</v>
      </c>
    </row>
    <row r="18" spans="1:17" ht="17.649999999999999" customHeight="1" x14ac:dyDescent="0.25">
      <c r="A18" s="92"/>
      <c r="B18" s="16" t="s">
        <v>25</v>
      </c>
      <c r="C18" s="14" t="s">
        <v>141</v>
      </c>
      <c r="D18" s="113">
        <v>21</v>
      </c>
      <c r="E18" s="128">
        <v>489.32578093311361</v>
      </c>
      <c r="F18" s="140">
        <v>21</v>
      </c>
      <c r="G18" s="141">
        <v>6</v>
      </c>
      <c r="H18" s="141">
        <v>5</v>
      </c>
      <c r="I18" s="141">
        <v>5</v>
      </c>
      <c r="J18" s="141">
        <v>5</v>
      </c>
      <c r="K18" s="154">
        <v>489.32578093311361</v>
      </c>
      <c r="L18" s="155">
        <v>139.80736598088961</v>
      </c>
      <c r="M18" s="155">
        <v>116.506138317408</v>
      </c>
      <c r="N18" s="155">
        <v>116.506138317408</v>
      </c>
      <c r="O18" s="155">
        <v>116.506138317408</v>
      </c>
      <c r="P18" s="9">
        <f t="shared" si="0"/>
        <v>0</v>
      </c>
      <c r="Q18" s="10">
        <f t="shared" si="1"/>
        <v>0</v>
      </c>
    </row>
    <row r="19" spans="1:17" ht="17.649999999999999" customHeight="1" x14ac:dyDescent="0.25">
      <c r="A19" s="92"/>
      <c r="B19" s="16" t="s">
        <v>26</v>
      </c>
      <c r="C19" s="14" t="s">
        <v>141</v>
      </c>
      <c r="D19" s="113">
        <v>26</v>
      </c>
      <c r="E19" s="128">
        <v>681.56090915683694</v>
      </c>
      <c r="F19" s="140">
        <v>26</v>
      </c>
      <c r="G19" s="141">
        <v>6</v>
      </c>
      <c r="H19" s="141">
        <v>7</v>
      </c>
      <c r="I19" s="141">
        <v>7</v>
      </c>
      <c r="J19" s="141">
        <v>6</v>
      </c>
      <c r="K19" s="154">
        <v>681.56090915683694</v>
      </c>
      <c r="L19" s="155">
        <v>157.28328672850083</v>
      </c>
      <c r="M19" s="155">
        <v>183.49716784991762</v>
      </c>
      <c r="N19" s="155">
        <v>183.49716784991762</v>
      </c>
      <c r="O19" s="155">
        <v>157.28328672850083</v>
      </c>
      <c r="P19" s="9">
        <f t="shared" si="0"/>
        <v>0</v>
      </c>
      <c r="Q19" s="10">
        <f t="shared" si="1"/>
        <v>0</v>
      </c>
    </row>
    <row r="20" spans="1:17" ht="17.649999999999999" customHeight="1" x14ac:dyDescent="0.25">
      <c r="A20" s="92"/>
      <c r="B20" s="16" t="s">
        <v>27</v>
      </c>
      <c r="C20" s="14" t="s">
        <v>141</v>
      </c>
      <c r="D20" s="113">
        <v>17</v>
      </c>
      <c r="E20" s="128">
        <v>722.92058825951665</v>
      </c>
      <c r="F20" s="140">
        <v>17</v>
      </c>
      <c r="G20" s="141">
        <v>4</v>
      </c>
      <c r="H20" s="141">
        <v>5</v>
      </c>
      <c r="I20" s="141">
        <v>4</v>
      </c>
      <c r="J20" s="141">
        <v>4</v>
      </c>
      <c r="K20" s="154">
        <v>722.92058825951665</v>
      </c>
      <c r="L20" s="155">
        <v>170.09896194341567</v>
      </c>
      <c r="M20" s="155">
        <v>212.6237024292696</v>
      </c>
      <c r="N20" s="155">
        <v>170.09896194341567</v>
      </c>
      <c r="O20" s="155">
        <v>170.09896194341567</v>
      </c>
      <c r="P20" s="9">
        <f t="shared" si="0"/>
        <v>0</v>
      </c>
      <c r="Q20" s="10">
        <f t="shared" si="1"/>
        <v>0</v>
      </c>
    </row>
    <row r="21" spans="1:17" ht="17.649999999999999" customHeight="1" x14ac:dyDescent="0.25">
      <c r="A21" s="92"/>
      <c r="B21" s="16" t="s">
        <v>28</v>
      </c>
      <c r="C21" s="14" t="s">
        <v>141</v>
      </c>
      <c r="D21" s="113">
        <v>12</v>
      </c>
      <c r="E21" s="128">
        <v>377.47988814840193</v>
      </c>
      <c r="F21" s="140">
        <v>12</v>
      </c>
      <c r="G21" s="141">
        <v>3</v>
      </c>
      <c r="H21" s="141">
        <v>3</v>
      </c>
      <c r="I21" s="141">
        <v>3</v>
      </c>
      <c r="J21" s="141">
        <v>3</v>
      </c>
      <c r="K21" s="154">
        <v>377.47988814840193</v>
      </c>
      <c r="L21" s="155">
        <v>94.369972037100482</v>
      </c>
      <c r="M21" s="155">
        <v>94.369972037100482</v>
      </c>
      <c r="N21" s="155">
        <v>94.369972037100482</v>
      </c>
      <c r="O21" s="155">
        <v>94.369972037100482</v>
      </c>
      <c r="P21" s="9">
        <f t="shared" si="0"/>
        <v>0</v>
      </c>
      <c r="Q21" s="10">
        <f t="shared" si="1"/>
        <v>0</v>
      </c>
    </row>
    <row r="22" spans="1:17" ht="17.649999999999999" customHeight="1" x14ac:dyDescent="0.25">
      <c r="A22" s="92"/>
      <c r="B22" s="18" t="s">
        <v>29</v>
      </c>
      <c r="C22" s="12" t="s">
        <v>141</v>
      </c>
      <c r="D22" s="114">
        <v>52</v>
      </c>
      <c r="E22" s="127">
        <v>1435.5012567433635</v>
      </c>
      <c r="F22" s="140">
        <v>52</v>
      </c>
      <c r="G22" s="140">
        <v>12</v>
      </c>
      <c r="H22" s="140">
        <v>13</v>
      </c>
      <c r="I22" s="140">
        <v>14</v>
      </c>
      <c r="J22" s="140">
        <v>13</v>
      </c>
      <c r="K22" s="154">
        <v>1435.5012567433635</v>
      </c>
      <c r="L22" s="154">
        <v>349.8096802980175</v>
      </c>
      <c r="M22" s="154">
        <v>352.43106841015924</v>
      </c>
      <c r="N22" s="154">
        <v>385.48968515772378</v>
      </c>
      <c r="O22" s="154">
        <v>347.77082287746293</v>
      </c>
      <c r="P22" s="9">
        <f t="shared" si="0"/>
        <v>0</v>
      </c>
      <c r="Q22" s="10">
        <f t="shared" si="1"/>
        <v>0</v>
      </c>
    </row>
    <row r="23" spans="1:17" ht="17.649999999999999" customHeight="1" x14ac:dyDescent="0.25">
      <c r="A23" s="92"/>
      <c r="B23" s="16" t="s">
        <v>21</v>
      </c>
      <c r="C23" s="14" t="s">
        <v>141</v>
      </c>
      <c r="D23" s="113">
        <v>12</v>
      </c>
      <c r="E23" s="128">
        <v>311.07138930747936</v>
      </c>
      <c r="F23" s="140">
        <v>12</v>
      </c>
      <c r="G23" s="141">
        <v>3</v>
      </c>
      <c r="H23" s="141">
        <v>3</v>
      </c>
      <c r="I23" s="141">
        <v>3</v>
      </c>
      <c r="J23" s="141">
        <v>3</v>
      </c>
      <c r="K23" s="154">
        <v>311.07138930747936</v>
      </c>
      <c r="L23" s="155">
        <v>77.767847326869841</v>
      </c>
      <c r="M23" s="155">
        <v>77.767847326869841</v>
      </c>
      <c r="N23" s="155">
        <v>77.767847326869841</v>
      </c>
      <c r="O23" s="155">
        <v>77.767847326869841</v>
      </c>
      <c r="P23" s="9">
        <f t="shared" si="0"/>
        <v>0</v>
      </c>
      <c r="Q23" s="10">
        <f t="shared" si="1"/>
        <v>0</v>
      </c>
    </row>
    <row r="24" spans="1:17" ht="17.649999999999999" customHeight="1" x14ac:dyDescent="0.25">
      <c r="A24" s="92"/>
      <c r="B24" s="17" t="s">
        <v>24</v>
      </c>
      <c r="C24" s="14" t="s">
        <v>141</v>
      </c>
      <c r="D24" s="113">
        <v>3</v>
      </c>
      <c r="E24" s="128">
        <v>82.136827513772644</v>
      </c>
      <c r="F24" s="140">
        <v>3</v>
      </c>
      <c r="G24" s="141">
        <v>1</v>
      </c>
      <c r="H24" s="141">
        <v>0</v>
      </c>
      <c r="I24" s="141">
        <v>1</v>
      </c>
      <c r="J24" s="141">
        <v>1</v>
      </c>
      <c r="K24" s="154">
        <v>82.136827513772644</v>
      </c>
      <c r="L24" s="155">
        <v>27.378942504590881</v>
      </c>
      <c r="M24" s="155">
        <v>0</v>
      </c>
      <c r="N24" s="155">
        <v>27.378942504590881</v>
      </c>
      <c r="O24" s="155">
        <v>27.378942504590881</v>
      </c>
      <c r="P24" s="9">
        <f t="shared" si="0"/>
        <v>0</v>
      </c>
      <c r="Q24" s="10">
        <f t="shared" si="1"/>
        <v>0</v>
      </c>
    </row>
    <row r="25" spans="1:17" ht="17.649999999999999" customHeight="1" x14ac:dyDescent="0.25">
      <c r="A25" s="92"/>
      <c r="B25" s="16" t="s">
        <v>25</v>
      </c>
      <c r="C25" s="14" t="s">
        <v>141</v>
      </c>
      <c r="D25" s="113">
        <v>5</v>
      </c>
      <c r="E25" s="128">
        <v>116.506138317408</v>
      </c>
      <c r="F25" s="140">
        <v>5</v>
      </c>
      <c r="G25" s="141">
        <v>2</v>
      </c>
      <c r="H25" s="141">
        <v>1</v>
      </c>
      <c r="I25" s="141">
        <v>1</v>
      </c>
      <c r="J25" s="141">
        <v>1</v>
      </c>
      <c r="K25" s="154">
        <v>116.506138317408</v>
      </c>
      <c r="L25" s="155">
        <v>46.602455326963202</v>
      </c>
      <c r="M25" s="155">
        <v>23.301227663481601</v>
      </c>
      <c r="N25" s="155">
        <v>23.301227663481601</v>
      </c>
      <c r="O25" s="155">
        <v>23.301227663481601</v>
      </c>
      <c r="P25" s="9">
        <f t="shared" si="0"/>
        <v>0</v>
      </c>
      <c r="Q25" s="10">
        <f t="shared" si="1"/>
        <v>0</v>
      </c>
    </row>
    <row r="26" spans="1:17" ht="17.649999999999999" customHeight="1" x14ac:dyDescent="0.25">
      <c r="A26" s="92"/>
      <c r="B26" s="16" t="s">
        <v>27</v>
      </c>
      <c r="C26" s="14" t="s">
        <v>141</v>
      </c>
      <c r="D26" s="113">
        <v>6</v>
      </c>
      <c r="E26" s="128">
        <v>255.1484429151235</v>
      </c>
      <c r="F26" s="140">
        <v>6</v>
      </c>
      <c r="G26" s="141">
        <v>2</v>
      </c>
      <c r="H26" s="141">
        <v>1</v>
      </c>
      <c r="I26" s="141">
        <v>2</v>
      </c>
      <c r="J26" s="141">
        <v>1</v>
      </c>
      <c r="K26" s="154">
        <v>255.14844291512352</v>
      </c>
      <c r="L26" s="155">
        <v>85.049480971707837</v>
      </c>
      <c r="M26" s="155">
        <v>42.524740485853918</v>
      </c>
      <c r="N26" s="155">
        <v>85.049480971707837</v>
      </c>
      <c r="O26" s="155">
        <v>42.524740485853918</v>
      </c>
      <c r="P26" s="9">
        <f t="shared" si="0"/>
        <v>0</v>
      </c>
      <c r="Q26" s="10">
        <f t="shared" si="1"/>
        <v>0</v>
      </c>
    </row>
    <row r="27" spans="1:17" ht="17.649999999999999" customHeight="1" x14ac:dyDescent="0.25">
      <c r="A27" s="92"/>
      <c r="B27" s="16" t="s">
        <v>30</v>
      </c>
      <c r="C27" s="14" t="s">
        <v>141</v>
      </c>
      <c r="D27" s="113">
        <v>10</v>
      </c>
      <c r="E27" s="128">
        <v>244.66289046655686</v>
      </c>
      <c r="F27" s="140">
        <v>10</v>
      </c>
      <c r="G27" s="141">
        <v>2</v>
      </c>
      <c r="H27" s="141">
        <v>3</v>
      </c>
      <c r="I27" s="141">
        <v>2</v>
      </c>
      <c r="J27" s="141">
        <v>3</v>
      </c>
      <c r="K27" s="154">
        <v>244.66289046655686</v>
      </c>
      <c r="L27" s="155">
        <v>48.932578093311378</v>
      </c>
      <c r="M27" s="155">
        <v>73.398867139967052</v>
      </c>
      <c r="N27" s="155">
        <v>48.932578093311378</v>
      </c>
      <c r="O27" s="155">
        <v>73.398867139967052</v>
      </c>
      <c r="P27" s="9">
        <f t="shared" si="0"/>
        <v>0</v>
      </c>
      <c r="Q27" s="10">
        <f t="shared" si="1"/>
        <v>0</v>
      </c>
    </row>
    <row r="28" spans="1:17" ht="17.649999999999999" customHeight="1" x14ac:dyDescent="0.25">
      <c r="A28" s="92"/>
      <c r="B28" s="16" t="s">
        <v>31</v>
      </c>
      <c r="C28" s="14" t="s">
        <v>141</v>
      </c>
      <c r="D28" s="113">
        <v>7</v>
      </c>
      <c r="E28" s="128">
        <v>137.62287588743823</v>
      </c>
      <c r="F28" s="140">
        <v>7</v>
      </c>
      <c r="G28" s="141">
        <v>0</v>
      </c>
      <c r="H28" s="141">
        <v>2</v>
      </c>
      <c r="I28" s="141">
        <v>3</v>
      </c>
      <c r="J28" s="141">
        <v>2</v>
      </c>
      <c r="K28" s="154">
        <v>137.6228758874382</v>
      </c>
      <c r="L28" s="155">
        <v>0</v>
      </c>
      <c r="M28" s="155">
        <v>39.320821682125199</v>
      </c>
      <c r="N28" s="155">
        <v>58.981232523187799</v>
      </c>
      <c r="O28" s="155">
        <v>39.320821682125199</v>
      </c>
      <c r="P28" s="9">
        <f t="shared" si="0"/>
        <v>0</v>
      </c>
      <c r="Q28" s="10">
        <f t="shared" si="1"/>
        <v>0</v>
      </c>
    </row>
    <row r="29" spans="1:17" ht="17.649999999999999" customHeight="1" x14ac:dyDescent="0.25">
      <c r="A29" s="92"/>
      <c r="B29" s="16" t="s">
        <v>32</v>
      </c>
      <c r="C29" s="14" t="s">
        <v>141</v>
      </c>
      <c r="D29" s="113">
        <v>9</v>
      </c>
      <c r="E29" s="128">
        <v>288.35269233558483</v>
      </c>
      <c r="F29" s="140">
        <v>9</v>
      </c>
      <c r="G29" s="141">
        <v>2</v>
      </c>
      <c r="H29" s="141">
        <v>3</v>
      </c>
      <c r="I29" s="141">
        <v>2</v>
      </c>
      <c r="J29" s="141">
        <v>2</v>
      </c>
      <c r="K29" s="154">
        <v>288.35269233558483</v>
      </c>
      <c r="L29" s="155">
        <v>64.078376074574408</v>
      </c>
      <c r="M29" s="155">
        <v>96.117564111861611</v>
      </c>
      <c r="N29" s="155">
        <v>64.078376074574408</v>
      </c>
      <c r="O29" s="155">
        <v>64.078376074574408</v>
      </c>
      <c r="P29" s="9">
        <f t="shared" si="0"/>
        <v>0</v>
      </c>
      <c r="Q29" s="10">
        <f t="shared" si="1"/>
        <v>0</v>
      </c>
    </row>
    <row r="30" spans="1:17" ht="30" customHeight="1" x14ac:dyDescent="0.25">
      <c r="A30" s="92"/>
      <c r="B30" s="15" t="s">
        <v>33</v>
      </c>
      <c r="C30" s="12" t="s">
        <v>141</v>
      </c>
      <c r="D30" s="114">
        <v>129</v>
      </c>
      <c r="E30" s="127">
        <v>3729.3032344710714</v>
      </c>
      <c r="F30" s="140">
        <v>129</v>
      </c>
      <c r="G30" s="140">
        <v>32</v>
      </c>
      <c r="H30" s="140">
        <v>32</v>
      </c>
      <c r="I30" s="140">
        <v>30</v>
      </c>
      <c r="J30" s="140">
        <v>35</v>
      </c>
      <c r="K30" s="154">
        <v>3729.3032344710714</v>
      </c>
      <c r="L30" s="154">
        <v>931.87434733178782</v>
      </c>
      <c r="M30" s="154">
        <v>931.87434733178782</v>
      </c>
      <c r="N30" s="154">
        <v>859.34927622920134</v>
      </c>
      <c r="O30" s="154">
        <v>1006.2052635782942</v>
      </c>
      <c r="P30" s="9">
        <f t="shared" si="0"/>
        <v>0</v>
      </c>
      <c r="Q30" s="10">
        <f t="shared" si="1"/>
        <v>0</v>
      </c>
    </row>
    <row r="31" spans="1:17" ht="17.649999999999999" customHeight="1" x14ac:dyDescent="0.25">
      <c r="A31" s="92"/>
      <c r="B31" s="16" t="s">
        <v>20</v>
      </c>
      <c r="C31" s="14" t="s">
        <v>141</v>
      </c>
      <c r="D31" s="113">
        <v>2</v>
      </c>
      <c r="E31" s="128">
        <v>57.088007775529931</v>
      </c>
      <c r="F31" s="140">
        <v>2</v>
      </c>
      <c r="G31" s="141">
        <v>0</v>
      </c>
      <c r="H31" s="141">
        <v>0</v>
      </c>
      <c r="I31" s="141">
        <v>0</v>
      </c>
      <c r="J31" s="141">
        <v>2</v>
      </c>
      <c r="K31" s="154">
        <v>57.088007775529931</v>
      </c>
      <c r="L31" s="155">
        <v>0</v>
      </c>
      <c r="M31" s="155">
        <v>0</v>
      </c>
      <c r="N31" s="155">
        <v>0</v>
      </c>
      <c r="O31" s="155">
        <v>57.088007775529931</v>
      </c>
      <c r="P31" s="9">
        <f t="shared" si="0"/>
        <v>0</v>
      </c>
      <c r="Q31" s="10">
        <f t="shared" si="1"/>
        <v>0</v>
      </c>
    </row>
    <row r="32" spans="1:17" ht="17.649999999999999" customHeight="1" x14ac:dyDescent="0.25">
      <c r="A32" s="92"/>
      <c r="B32" s="16" t="s">
        <v>34</v>
      </c>
      <c r="C32" s="14" t="s">
        <v>141</v>
      </c>
      <c r="D32" s="113">
        <v>4</v>
      </c>
      <c r="E32" s="128">
        <v>106.02058586884129</v>
      </c>
      <c r="F32" s="140">
        <v>4</v>
      </c>
      <c r="G32" s="141">
        <v>1</v>
      </c>
      <c r="H32" s="141">
        <v>1</v>
      </c>
      <c r="I32" s="141">
        <v>1</v>
      </c>
      <c r="J32" s="141">
        <v>1</v>
      </c>
      <c r="K32" s="154">
        <v>106.02058586884129</v>
      </c>
      <c r="L32" s="155">
        <v>26.505146467210324</v>
      </c>
      <c r="M32" s="155">
        <v>26.505146467210324</v>
      </c>
      <c r="N32" s="155">
        <v>26.505146467210324</v>
      </c>
      <c r="O32" s="155">
        <v>26.505146467210324</v>
      </c>
      <c r="P32" s="9">
        <f t="shared" si="0"/>
        <v>0</v>
      </c>
      <c r="Q32" s="10">
        <f t="shared" si="1"/>
        <v>0</v>
      </c>
    </row>
    <row r="33" spans="1:17" ht="17.649999999999999" customHeight="1" x14ac:dyDescent="0.25">
      <c r="A33" s="92"/>
      <c r="B33" s="16" t="s">
        <v>35</v>
      </c>
      <c r="C33" s="14" t="s">
        <v>141</v>
      </c>
      <c r="D33" s="113">
        <v>48</v>
      </c>
      <c r="E33" s="128">
        <v>1272.2470304260951</v>
      </c>
      <c r="F33" s="140">
        <v>48</v>
      </c>
      <c r="G33" s="141">
        <v>12</v>
      </c>
      <c r="H33" s="141">
        <v>12</v>
      </c>
      <c r="I33" s="141">
        <v>12</v>
      </c>
      <c r="J33" s="141">
        <v>12</v>
      </c>
      <c r="K33" s="154">
        <v>1272.2470304260951</v>
      </c>
      <c r="L33" s="155">
        <v>318.06175760652377</v>
      </c>
      <c r="M33" s="155">
        <v>318.06175760652377</v>
      </c>
      <c r="N33" s="155">
        <v>318.06175760652377</v>
      </c>
      <c r="O33" s="155">
        <v>318.06175760652377</v>
      </c>
      <c r="P33" s="9">
        <f t="shared" si="0"/>
        <v>0</v>
      </c>
      <c r="Q33" s="10">
        <f t="shared" si="1"/>
        <v>0</v>
      </c>
    </row>
    <row r="34" spans="1:17" ht="17.649999999999999" customHeight="1" x14ac:dyDescent="0.25">
      <c r="A34" s="92"/>
      <c r="B34" s="16" t="s">
        <v>23</v>
      </c>
      <c r="C34" s="14" t="s">
        <v>141</v>
      </c>
      <c r="D34" s="113">
        <v>12</v>
      </c>
      <c r="E34" s="128">
        <v>342.52804665317956</v>
      </c>
      <c r="F34" s="140">
        <v>12</v>
      </c>
      <c r="G34" s="141">
        <v>3</v>
      </c>
      <c r="H34" s="141">
        <v>3</v>
      </c>
      <c r="I34" s="141">
        <v>3</v>
      </c>
      <c r="J34" s="141">
        <v>3</v>
      </c>
      <c r="K34" s="154">
        <v>342.52804665317956</v>
      </c>
      <c r="L34" s="155">
        <v>85.63201166329489</v>
      </c>
      <c r="M34" s="155">
        <v>85.63201166329489</v>
      </c>
      <c r="N34" s="155">
        <v>85.63201166329489</v>
      </c>
      <c r="O34" s="155">
        <v>85.63201166329489</v>
      </c>
      <c r="P34" s="9">
        <f t="shared" si="0"/>
        <v>0</v>
      </c>
      <c r="Q34" s="10">
        <f t="shared" si="1"/>
        <v>0</v>
      </c>
    </row>
    <row r="35" spans="1:17" ht="17.649999999999999" customHeight="1" x14ac:dyDescent="0.25">
      <c r="A35" s="92"/>
      <c r="B35" s="16" t="s">
        <v>25</v>
      </c>
      <c r="C35" s="14" t="s">
        <v>141</v>
      </c>
      <c r="D35" s="113">
        <v>19</v>
      </c>
      <c r="E35" s="128">
        <v>885.44665121230082</v>
      </c>
      <c r="F35" s="140">
        <v>19</v>
      </c>
      <c r="G35" s="141">
        <v>5</v>
      </c>
      <c r="H35" s="141">
        <v>5</v>
      </c>
      <c r="I35" s="141">
        <v>4</v>
      </c>
      <c r="J35" s="141">
        <v>5</v>
      </c>
      <c r="K35" s="154">
        <v>885.44665121230082</v>
      </c>
      <c r="L35" s="155">
        <v>233.012276634816</v>
      </c>
      <c r="M35" s="155">
        <v>233.012276634816</v>
      </c>
      <c r="N35" s="155">
        <v>186.40982130785281</v>
      </c>
      <c r="O35" s="155">
        <v>233.012276634816</v>
      </c>
      <c r="P35" s="9">
        <f t="shared" si="0"/>
        <v>0</v>
      </c>
      <c r="Q35" s="10">
        <f t="shared" si="1"/>
        <v>0</v>
      </c>
    </row>
    <row r="36" spans="1:17" ht="17.649999999999999" customHeight="1" x14ac:dyDescent="0.25">
      <c r="A36" s="92"/>
      <c r="B36" s="16" t="s">
        <v>36</v>
      </c>
      <c r="C36" s="14" t="s">
        <v>141</v>
      </c>
      <c r="D36" s="113">
        <v>9</v>
      </c>
      <c r="E36" s="128">
        <v>155.18617623878748</v>
      </c>
      <c r="F36" s="140">
        <v>9</v>
      </c>
      <c r="G36" s="141">
        <v>2</v>
      </c>
      <c r="H36" s="141">
        <v>2</v>
      </c>
      <c r="I36" s="141">
        <v>2</v>
      </c>
      <c r="J36" s="141">
        <v>3</v>
      </c>
      <c r="K36" s="154">
        <v>155.18617623878745</v>
      </c>
      <c r="L36" s="155">
        <v>34.48581694195277</v>
      </c>
      <c r="M36" s="155">
        <v>34.48581694195277</v>
      </c>
      <c r="N36" s="155">
        <v>34.48581694195277</v>
      </c>
      <c r="O36" s="155">
        <v>51.728725412929158</v>
      </c>
      <c r="P36" s="9">
        <f t="shared" si="0"/>
        <v>0</v>
      </c>
      <c r="Q36" s="10">
        <f t="shared" si="1"/>
        <v>0</v>
      </c>
    </row>
    <row r="37" spans="1:17" ht="17.649999999999999" customHeight="1" x14ac:dyDescent="0.25">
      <c r="A37" s="92"/>
      <c r="B37" s="16" t="s">
        <v>37</v>
      </c>
      <c r="C37" s="14" t="s">
        <v>141</v>
      </c>
      <c r="D37" s="113">
        <v>23</v>
      </c>
      <c r="E37" s="128">
        <v>596.22016283933544</v>
      </c>
      <c r="F37" s="140">
        <v>23</v>
      </c>
      <c r="G37" s="141">
        <v>6</v>
      </c>
      <c r="H37" s="141">
        <v>6</v>
      </c>
      <c r="I37" s="141">
        <v>5</v>
      </c>
      <c r="J37" s="141">
        <v>6</v>
      </c>
      <c r="K37" s="154">
        <v>596.22016283933544</v>
      </c>
      <c r="L37" s="155">
        <v>155.53569465373968</v>
      </c>
      <c r="M37" s="155">
        <v>155.53569465373968</v>
      </c>
      <c r="N37" s="155">
        <v>129.6130788781164</v>
      </c>
      <c r="O37" s="155">
        <v>155.53569465373968</v>
      </c>
      <c r="P37" s="9">
        <f t="shared" si="0"/>
        <v>0</v>
      </c>
      <c r="Q37" s="10">
        <f t="shared" si="1"/>
        <v>0</v>
      </c>
    </row>
    <row r="38" spans="1:17" ht="17.649999999999999" customHeight="1" x14ac:dyDescent="0.25">
      <c r="A38" s="92"/>
      <c r="B38" s="16" t="s">
        <v>26</v>
      </c>
      <c r="C38" s="14" t="s">
        <v>141</v>
      </c>
      <c r="D38" s="113">
        <v>12</v>
      </c>
      <c r="E38" s="128">
        <v>314.56657345700165</v>
      </c>
      <c r="F38" s="140">
        <v>12</v>
      </c>
      <c r="G38" s="141">
        <v>3</v>
      </c>
      <c r="H38" s="141">
        <v>3</v>
      </c>
      <c r="I38" s="141">
        <v>3</v>
      </c>
      <c r="J38" s="141">
        <v>3</v>
      </c>
      <c r="K38" s="154">
        <v>314.56657345700165</v>
      </c>
      <c r="L38" s="155">
        <v>78.641643364250413</v>
      </c>
      <c r="M38" s="155">
        <v>78.641643364250413</v>
      </c>
      <c r="N38" s="155">
        <v>78.641643364250413</v>
      </c>
      <c r="O38" s="155">
        <v>78.641643364250413</v>
      </c>
      <c r="P38" s="9">
        <f t="shared" si="0"/>
        <v>0</v>
      </c>
      <c r="Q38" s="10">
        <f t="shared" si="1"/>
        <v>0</v>
      </c>
    </row>
    <row r="39" spans="1:17" ht="17.649999999999999" customHeight="1" x14ac:dyDescent="0.25">
      <c r="A39" s="93"/>
      <c r="B39" s="100" t="s">
        <v>38</v>
      </c>
      <c r="C39" s="101"/>
      <c r="D39" s="115">
        <v>354</v>
      </c>
      <c r="E39" s="129">
        <v>9754.6104126840492</v>
      </c>
      <c r="F39" s="142">
        <v>354</v>
      </c>
      <c r="G39" s="142">
        <v>87</v>
      </c>
      <c r="H39" s="142">
        <v>87</v>
      </c>
      <c r="I39" s="142">
        <v>88</v>
      </c>
      <c r="J39" s="142">
        <v>92</v>
      </c>
      <c r="K39" s="156">
        <v>9754.6104126840492</v>
      </c>
      <c r="L39" s="156">
        <v>2420.1004569706938</v>
      </c>
      <c r="M39" s="156">
        <v>2414.8576807464101</v>
      </c>
      <c r="N39" s="156">
        <v>2405.7876778784007</v>
      </c>
      <c r="O39" s="156">
        <v>2513.8645970885436</v>
      </c>
      <c r="P39" s="9">
        <f t="shared" si="0"/>
        <v>0</v>
      </c>
      <c r="Q39" s="10">
        <f t="shared" si="1"/>
        <v>0</v>
      </c>
    </row>
    <row r="40" spans="1:17" ht="17.649999999999999" customHeight="1" x14ac:dyDescent="0.25">
      <c r="A40" s="91" t="s">
        <v>39</v>
      </c>
      <c r="B40" s="7" t="s">
        <v>17</v>
      </c>
      <c r="C40" s="7" t="s">
        <v>141</v>
      </c>
      <c r="D40" s="116">
        <v>660</v>
      </c>
      <c r="E40" s="130">
        <v>17197.634185626248</v>
      </c>
      <c r="F40" s="143">
        <v>660</v>
      </c>
      <c r="G40" s="143">
        <v>154</v>
      </c>
      <c r="H40" s="143">
        <v>188</v>
      </c>
      <c r="I40" s="143">
        <v>164</v>
      </c>
      <c r="J40" s="143">
        <v>154</v>
      </c>
      <c r="K40" s="157">
        <v>17197.634185626248</v>
      </c>
      <c r="L40" s="157">
        <v>4068.3524078340947</v>
      </c>
      <c r="M40" s="157">
        <v>4871.0983418231672</v>
      </c>
      <c r="N40" s="157">
        <v>4282.0060245260893</v>
      </c>
      <c r="O40" s="157">
        <v>3976.177411442894</v>
      </c>
      <c r="P40" s="9">
        <f t="shared" si="0"/>
        <v>0</v>
      </c>
      <c r="Q40" s="10">
        <f t="shared" si="1"/>
        <v>0</v>
      </c>
    </row>
    <row r="41" spans="1:17" ht="17.649999999999999" customHeight="1" x14ac:dyDescent="0.25">
      <c r="A41" s="92"/>
      <c r="B41" s="19" t="s">
        <v>18</v>
      </c>
      <c r="C41" s="12" t="s">
        <v>141</v>
      </c>
      <c r="D41" s="114">
        <v>235</v>
      </c>
      <c r="E41" s="127">
        <v>3393.9636165520765</v>
      </c>
      <c r="F41" s="140">
        <v>235</v>
      </c>
      <c r="G41" s="140">
        <v>53</v>
      </c>
      <c r="H41" s="140">
        <v>67</v>
      </c>
      <c r="I41" s="140">
        <v>65</v>
      </c>
      <c r="J41" s="140">
        <v>50</v>
      </c>
      <c r="K41" s="154">
        <v>3393.9636165520769</v>
      </c>
      <c r="L41" s="154">
        <v>821.39623661092287</v>
      </c>
      <c r="M41" s="154">
        <v>1003.2576582788641</v>
      </c>
      <c r="N41" s="154">
        <v>951.58485581232731</v>
      </c>
      <c r="O41" s="154">
        <v>617.72486584996273</v>
      </c>
      <c r="P41" s="9">
        <f t="shared" si="0"/>
        <v>0</v>
      </c>
      <c r="Q41" s="10">
        <f t="shared" si="1"/>
        <v>0</v>
      </c>
    </row>
    <row r="42" spans="1:17" ht="17.649999999999999" customHeight="1" x14ac:dyDescent="0.25">
      <c r="A42" s="92"/>
      <c r="B42" s="13" t="s">
        <v>18</v>
      </c>
      <c r="C42" s="14" t="s">
        <v>141</v>
      </c>
      <c r="D42" s="113">
        <v>235</v>
      </c>
      <c r="E42" s="128">
        <v>3393.9636165520765</v>
      </c>
      <c r="F42" s="140">
        <v>235</v>
      </c>
      <c r="G42" s="141">
        <v>53</v>
      </c>
      <c r="H42" s="141">
        <v>67</v>
      </c>
      <c r="I42" s="141">
        <v>65</v>
      </c>
      <c r="J42" s="141">
        <v>50</v>
      </c>
      <c r="K42" s="154">
        <v>3393.9636165520769</v>
      </c>
      <c r="L42" s="155">
        <v>821.39623661092287</v>
      </c>
      <c r="M42" s="155">
        <v>1003.2576582788641</v>
      </c>
      <c r="N42" s="155">
        <v>951.58485581232731</v>
      </c>
      <c r="O42" s="155">
        <v>617.72486584996273</v>
      </c>
      <c r="P42" s="9">
        <f t="shared" si="0"/>
        <v>0</v>
      </c>
      <c r="Q42" s="10">
        <f t="shared" si="1"/>
        <v>0</v>
      </c>
    </row>
    <row r="43" spans="1:17" ht="17.649999999999999" customHeight="1" x14ac:dyDescent="0.25">
      <c r="A43" s="92"/>
      <c r="B43" s="19" t="s">
        <v>40</v>
      </c>
      <c r="C43" s="12" t="s">
        <v>141</v>
      </c>
      <c r="D43" s="114">
        <v>249</v>
      </c>
      <c r="E43" s="127">
        <v>8206.9719978101839</v>
      </c>
      <c r="F43" s="140">
        <v>249</v>
      </c>
      <c r="G43" s="140">
        <v>69</v>
      </c>
      <c r="H43" s="140">
        <v>82</v>
      </c>
      <c r="I43" s="140">
        <v>54</v>
      </c>
      <c r="J43" s="140">
        <v>44</v>
      </c>
      <c r="K43" s="154">
        <v>8206.9719978101839</v>
      </c>
      <c r="L43" s="154">
        <v>2216.8554986759768</v>
      </c>
      <c r="M43" s="154">
        <v>2589.6518400640189</v>
      </c>
      <c r="N43" s="154">
        <v>1918.8560980877105</v>
      </c>
      <c r="O43" s="154">
        <v>1481.6085609824781</v>
      </c>
      <c r="P43" s="9">
        <f t="shared" si="0"/>
        <v>0</v>
      </c>
      <c r="Q43" s="10">
        <f t="shared" si="1"/>
        <v>0</v>
      </c>
    </row>
    <row r="44" spans="1:17" ht="17.649999999999999" customHeight="1" x14ac:dyDescent="0.25">
      <c r="A44" s="92"/>
      <c r="B44" s="20" t="s">
        <v>21</v>
      </c>
      <c r="C44" s="14" t="s">
        <v>141</v>
      </c>
      <c r="D44" s="113">
        <v>42</v>
      </c>
      <c r="E44" s="128">
        <v>1306.4998350914138</v>
      </c>
      <c r="F44" s="140">
        <v>42</v>
      </c>
      <c r="G44" s="141">
        <v>9</v>
      </c>
      <c r="H44" s="141">
        <v>12</v>
      </c>
      <c r="I44" s="141">
        <v>12</v>
      </c>
      <c r="J44" s="141">
        <v>9</v>
      </c>
      <c r="K44" s="154">
        <v>1306.4998350914138</v>
      </c>
      <c r="L44" s="155">
        <v>279.96425037673151</v>
      </c>
      <c r="M44" s="155">
        <v>373.28566716897535</v>
      </c>
      <c r="N44" s="155">
        <v>373.28566716897535</v>
      </c>
      <c r="O44" s="155">
        <v>279.96425037673151</v>
      </c>
      <c r="P44" s="9">
        <f t="shared" si="0"/>
        <v>0</v>
      </c>
      <c r="Q44" s="10">
        <f t="shared" si="1"/>
        <v>0</v>
      </c>
    </row>
    <row r="45" spans="1:17" ht="17.649999999999999" customHeight="1" x14ac:dyDescent="0.25">
      <c r="A45" s="92"/>
      <c r="B45" s="20" t="s">
        <v>34</v>
      </c>
      <c r="C45" s="14" t="s">
        <v>141</v>
      </c>
      <c r="D45" s="113">
        <v>10</v>
      </c>
      <c r="E45" s="128">
        <v>318.06175760652394</v>
      </c>
      <c r="F45" s="140">
        <v>10</v>
      </c>
      <c r="G45" s="141">
        <v>4</v>
      </c>
      <c r="H45" s="141">
        <v>6</v>
      </c>
      <c r="I45" s="141">
        <v>0</v>
      </c>
      <c r="J45" s="141">
        <v>0</v>
      </c>
      <c r="K45" s="154">
        <v>318.06175760652394</v>
      </c>
      <c r="L45" s="155">
        <v>127.22470304260958</v>
      </c>
      <c r="M45" s="155">
        <v>190.83705456391436</v>
      </c>
      <c r="N45" s="155">
        <v>0</v>
      </c>
      <c r="O45" s="155">
        <v>0</v>
      </c>
      <c r="P45" s="9">
        <f t="shared" si="0"/>
        <v>0</v>
      </c>
      <c r="Q45" s="10">
        <f t="shared" si="1"/>
        <v>0</v>
      </c>
    </row>
    <row r="46" spans="1:17" ht="17.649999999999999" customHeight="1" x14ac:dyDescent="0.25">
      <c r="A46" s="92"/>
      <c r="B46" s="20" t="s">
        <v>35</v>
      </c>
      <c r="C46" s="14" t="s">
        <v>141</v>
      </c>
      <c r="D46" s="113">
        <v>8</v>
      </c>
      <c r="E46" s="128">
        <v>203.55952486817529</v>
      </c>
      <c r="F46" s="140">
        <v>8</v>
      </c>
      <c r="G46" s="141">
        <v>2</v>
      </c>
      <c r="H46" s="141">
        <v>6</v>
      </c>
      <c r="I46" s="141">
        <v>0</v>
      </c>
      <c r="J46" s="141">
        <v>0</v>
      </c>
      <c r="K46" s="154">
        <v>203.55952486817529</v>
      </c>
      <c r="L46" s="155">
        <v>50.889881217043822</v>
      </c>
      <c r="M46" s="155">
        <v>152.66964365113148</v>
      </c>
      <c r="N46" s="155">
        <v>0</v>
      </c>
      <c r="O46" s="155">
        <v>0</v>
      </c>
      <c r="P46" s="9">
        <f t="shared" si="0"/>
        <v>0</v>
      </c>
      <c r="Q46" s="10">
        <f t="shared" si="1"/>
        <v>0</v>
      </c>
    </row>
    <row r="47" spans="1:17" ht="17.649999999999999" customHeight="1" x14ac:dyDescent="0.25">
      <c r="A47" s="92"/>
      <c r="B47" s="20" t="s">
        <v>22</v>
      </c>
      <c r="C47" s="14" t="s">
        <v>141</v>
      </c>
      <c r="D47" s="113">
        <v>33</v>
      </c>
      <c r="E47" s="128">
        <v>922.72861547387174</v>
      </c>
      <c r="F47" s="140">
        <v>33</v>
      </c>
      <c r="G47" s="141">
        <v>15</v>
      </c>
      <c r="H47" s="141">
        <v>6</v>
      </c>
      <c r="I47" s="141">
        <v>6</v>
      </c>
      <c r="J47" s="141">
        <v>6</v>
      </c>
      <c r="K47" s="154">
        <v>922.72861547387163</v>
      </c>
      <c r="L47" s="155">
        <v>419.42209794266898</v>
      </c>
      <c r="M47" s="155">
        <v>167.76883917706758</v>
      </c>
      <c r="N47" s="155">
        <v>167.76883917706758</v>
      </c>
      <c r="O47" s="155">
        <v>167.76883917706758</v>
      </c>
      <c r="P47" s="9">
        <f t="shared" si="0"/>
        <v>0</v>
      </c>
      <c r="Q47" s="10">
        <f t="shared" si="1"/>
        <v>0</v>
      </c>
    </row>
    <row r="48" spans="1:17" ht="17.649999999999999" customHeight="1" x14ac:dyDescent="0.25">
      <c r="A48" s="92"/>
      <c r="B48" s="20" t="s">
        <v>25</v>
      </c>
      <c r="C48" s="14" t="s">
        <v>141</v>
      </c>
      <c r="D48" s="113">
        <v>55</v>
      </c>
      <c r="E48" s="128">
        <v>1789.5342845553873</v>
      </c>
      <c r="F48" s="140">
        <v>55</v>
      </c>
      <c r="G48" s="141">
        <v>10</v>
      </c>
      <c r="H48" s="141">
        <v>27</v>
      </c>
      <c r="I48" s="141">
        <v>9</v>
      </c>
      <c r="J48" s="141">
        <v>9</v>
      </c>
      <c r="K48" s="154">
        <v>1789.5342845553873</v>
      </c>
      <c r="L48" s="155">
        <v>279.61473196177928</v>
      </c>
      <c r="M48" s="155">
        <v>838.84419588533785</v>
      </c>
      <c r="N48" s="155">
        <v>335.53767835413515</v>
      </c>
      <c r="O48" s="155">
        <v>335.53767835413515</v>
      </c>
      <c r="P48" s="9">
        <f t="shared" si="0"/>
        <v>0</v>
      </c>
      <c r="Q48" s="10">
        <f t="shared" si="1"/>
        <v>0</v>
      </c>
    </row>
    <row r="49" spans="1:17" ht="17.649999999999999" customHeight="1" x14ac:dyDescent="0.25">
      <c r="A49" s="92"/>
      <c r="B49" s="20" t="s">
        <v>36</v>
      </c>
      <c r="C49" s="14" t="s">
        <v>141</v>
      </c>
      <c r="D49" s="113">
        <v>7</v>
      </c>
      <c r="E49" s="128">
        <v>144.8404311562017</v>
      </c>
      <c r="F49" s="140">
        <v>7</v>
      </c>
      <c r="G49" s="141">
        <v>0</v>
      </c>
      <c r="H49" s="141">
        <v>7</v>
      </c>
      <c r="I49" s="141">
        <v>0</v>
      </c>
      <c r="J49" s="141">
        <v>0</v>
      </c>
      <c r="K49" s="154">
        <v>144.8404311562017</v>
      </c>
      <c r="L49" s="155">
        <v>0</v>
      </c>
      <c r="M49" s="155">
        <v>144.8404311562017</v>
      </c>
      <c r="N49" s="155">
        <v>0</v>
      </c>
      <c r="O49" s="155">
        <v>0</v>
      </c>
      <c r="P49" s="9">
        <f t="shared" si="0"/>
        <v>0</v>
      </c>
      <c r="Q49" s="10">
        <f t="shared" si="1"/>
        <v>0</v>
      </c>
    </row>
    <row r="50" spans="1:17" ht="17.649999999999999" customHeight="1" x14ac:dyDescent="0.25">
      <c r="A50" s="92"/>
      <c r="B50" s="20" t="s">
        <v>26</v>
      </c>
      <c r="C50" s="14" t="s">
        <v>141</v>
      </c>
      <c r="D50" s="113">
        <v>38</v>
      </c>
      <c r="E50" s="128">
        <v>1195.3529791366066</v>
      </c>
      <c r="F50" s="140">
        <v>38</v>
      </c>
      <c r="G50" s="141">
        <v>14</v>
      </c>
      <c r="H50" s="141">
        <v>6</v>
      </c>
      <c r="I50" s="141">
        <v>9</v>
      </c>
      <c r="J50" s="141">
        <v>9</v>
      </c>
      <c r="K50" s="154">
        <v>1195.3529791366066</v>
      </c>
      <c r="L50" s="155">
        <v>440.39320283980243</v>
      </c>
      <c r="M50" s="155">
        <v>188.73994407420105</v>
      </c>
      <c r="N50" s="155">
        <v>283.10991611130157</v>
      </c>
      <c r="O50" s="155">
        <v>283.10991611130157</v>
      </c>
      <c r="P50" s="9">
        <f t="shared" si="0"/>
        <v>0</v>
      </c>
      <c r="Q50" s="10">
        <f t="shared" si="1"/>
        <v>0</v>
      </c>
    </row>
    <row r="51" spans="1:17" ht="17.649999999999999" customHeight="1" x14ac:dyDescent="0.25">
      <c r="A51" s="92"/>
      <c r="B51" s="20" t="s">
        <v>27</v>
      </c>
      <c r="C51" s="14" t="s">
        <v>141</v>
      </c>
      <c r="D51" s="113">
        <v>16</v>
      </c>
      <c r="E51" s="128">
        <v>816.47501732839544</v>
      </c>
      <c r="F51" s="140">
        <v>16</v>
      </c>
      <c r="G51" s="141">
        <v>4</v>
      </c>
      <c r="H51" s="141">
        <v>6</v>
      </c>
      <c r="I51" s="141">
        <v>6</v>
      </c>
      <c r="J51" s="141">
        <v>0</v>
      </c>
      <c r="K51" s="154">
        <v>816.47501732839555</v>
      </c>
      <c r="L51" s="155">
        <v>204.11875433209886</v>
      </c>
      <c r="M51" s="155">
        <v>306.17813149814833</v>
      </c>
      <c r="N51" s="155">
        <v>306.17813149814833</v>
      </c>
      <c r="O51" s="155">
        <v>0</v>
      </c>
      <c r="P51" s="9">
        <f t="shared" si="0"/>
        <v>0</v>
      </c>
      <c r="Q51" s="10">
        <f t="shared" si="1"/>
        <v>0</v>
      </c>
    </row>
    <row r="52" spans="1:17" ht="17.649999999999999" customHeight="1" x14ac:dyDescent="0.25">
      <c r="A52" s="92"/>
      <c r="B52" s="20" t="s">
        <v>28</v>
      </c>
      <c r="C52" s="14" t="s">
        <v>141</v>
      </c>
      <c r="D52" s="113">
        <v>40</v>
      </c>
      <c r="E52" s="128">
        <v>1509.9195525936084</v>
      </c>
      <c r="F52" s="140">
        <v>40</v>
      </c>
      <c r="G52" s="141">
        <v>11</v>
      </c>
      <c r="H52" s="141">
        <v>6</v>
      </c>
      <c r="I52" s="141">
        <v>12</v>
      </c>
      <c r="J52" s="141">
        <v>11</v>
      </c>
      <c r="K52" s="154">
        <v>1509.9195525936084</v>
      </c>
      <c r="L52" s="155">
        <v>415.2278769632423</v>
      </c>
      <c r="M52" s="155">
        <v>226.48793288904128</v>
      </c>
      <c r="N52" s="155">
        <v>452.97586577808255</v>
      </c>
      <c r="O52" s="155">
        <v>415.2278769632423</v>
      </c>
      <c r="P52" s="9">
        <f t="shared" si="0"/>
        <v>0</v>
      </c>
      <c r="Q52" s="10">
        <f t="shared" si="1"/>
        <v>0</v>
      </c>
    </row>
    <row r="53" spans="1:17" ht="17.649999999999999" customHeight="1" x14ac:dyDescent="0.25">
      <c r="A53" s="92"/>
      <c r="B53" s="19" t="s">
        <v>33</v>
      </c>
      <c r="C53" s="12" t="s">
        <v>141</v>
      </c>
      <c r="D53" s="114">
        <v>176</v>
      </c>
      <c r="E53" s="127">
        <v>5596.6985712639835</v>
      </c>
      <c r="F53" s="140">
        <v>176</v>
      </c>
      <c r="G53" s="140">
        <v>32</v>
      </c>
      <c r="H53" s="140">
        <v>39</v>
      </c>
      <c r="I53" s="140">
        <v>45</v>
      </c>
      <c r="J53" s="140">
        <v>60</v>
      </c>
      <c r="K53" s="154">
        <v>5596.6985712639835</v>
      </c>
      <c r="L53" s="154">
        <v>1030.1006725471948</v>
      </c>
      <c r="M53" s="154">
        <v>1278.1888434802836</v>
      </c>
      <c r="N53" s="154">
        <v>1411.5650706260521</v>
      </c>
      <c r="O53" s="154">
        <v>1876.8439846104532</v>
      </c>
      <c r="P53" s="9">
        <f>D53-F53</f>
        <v>0</v>
      </c>
      <c r="Q53" s="10">
        <f t="shared" si="1"/>
        <v>0</v>
      </c>
    </row>
    <row r="54" spans="1:17" ht="17.649999999999999" customHeight="1" x14ac:dyDescent="0.25">
      <c r="A54" s="92"/>
      <c r="B54" s="21" t="s">
        <v>35</v>
      </c>
      <c r="C54" s="14" t="s">
        <v>141</v>
      </c>
      <c r="D54" s="113">
        <v>57</v>
      </c>
      <c r="E54" s="128">
        <v>1812.952018357186</v>
      </c>
      <c r="F54" s="140">
        <v>57</v>
      </c>
      <c r="G54" s="141">
        <v>10</v>
      </c>
      <c r="H54" s="141">
        <v>13</v>
      </c>
      <c r="I54" s="141">
        <v>15</v>
      </c>
      <c r="J54" s="141">
        <v>19</v>
      </c>
      <c r="K54" s="154">
        <v>1812.952018357186</v>
      </c>
      <c r="L54" s="155">
        <v>318.06175760652388</v>
      </c>
      <c r="M54" s="155">
        <v>413.48028488848104</v>
      </c>
      <c r="N54" s="155">
        <v>477.09263640978577</v>
      </c>
      <c r="O54" s="155">
        <v>604.31733945239534</v>
      </c>
      <c r="P54" s="9">
        <f>D54-F54</f>
        <v>0</v>
      </c>
      <c r="Q54" s="9">
        <f>E54-K54</f>
        <v>0</v>
      </c>
    </row>
    <row r="55" spans="1:17" ht="17.649999999999999" customHeight="1" x14ac:dyDescent="0.25">
      <c r="A55" s="92"/>
      <c r="B55" s="21" t="s">
        <v>36</v>
      </c>
      <c r="C55" s="14" t="s">
        <v>141</v>
      </c>
      <c r="D55" s="113">
        <v>8</v>
      </c>
      <c r="E55" s="128">
        <v>165.53192132137337</v>
      </c>
      <c r="F55" s="140">
        <v>8</v>
      </c>
      <c r="G55" s="141">
        <v>1</v>
      </c>
      <c r="H55" s="141">
        <v>0</v>
      </c>
      <c r="I55" s="141">
        <v>3</v>
      </c>
      <c r="J55" s="141">
        <v>4</v>
      </c>
      <c r="K55" s="154">
        <v>165.53192132137337</v>
      </c>
      <c r="L55" s="155">
        <v>20.691490165171672</v>
      </c>
      <c r="M55" s="155">
        <v>0</v>
      </c>
      <c r="N55" s="155">
        <v>62.074470495515008</v>
      </c>
      <c r="O55" s="155">
        <v>82.765960660686687</v>
      </c>
      <c r="P55" s="9">
        <f t="shared" ref="P55:P113" si="2">D55-F55</f>
        <v>0</v>
      </c>
      <c r="Q55" s="9">
        <f t="shared" ref="Q55:Q113" si="3">E55-K55</f>
        <v>0</v>
      </c>
    </row>
    <row r="56" spans="1:17" ht="17.649999999999999" customHeight="1" x14ac:dyDescent="0.25">
      <c r="A56" s="92"/>
      <c r="B56" s="21" t="s">
        <v>37</v>
      </c>
      <c r="C56" s="14" t="s">
        <v>141</v>
      </c>
      <c r="D56" s="113">
        <v>29</v>
      </c>
      <c r="E56" s="128">
        <v>902.10702899169053</v>
      </c>
      <c r="F56" s="140">
        <v>29</v>
      </c>
      <c r="G56" s="141">
        <v>3</v>
      </c>
      <c r="H56" s="141">
        <v>8</v>
      </c>
      <c r="I56" s="141">
        <v>9</v>
      </c>
      <c r="J56" s="141">
        <v>9</v>
      </c>
      <c r="K56" s="154">
        <v>902.10702899169041</v>
      </c>
      <c r="L56" s="155">
        <v>93.321416792243838</v>
      </c>
      <c r="M56" s="155">
        <v>248.85711144598361</v>
      </c>
      <c r="N56" s="155">
        <v>279.96425037673151</v>
      </c>
      <c r="O56" s="155">
        <v>279.96425037673151</v>
      </c>
      <c r="P56" s="9">
        <f t="shared" si="2"/>
        <v>0</v>
      </c>
      <c r="Q56" s="9">
        <f t="shared" si="3"/>
        <v>0</v>
      </c>
    </row>
    <row r="57" spans="1:17" ht="17.649999999999999" customHeight="1" x14ac:dyDescent="0.25">
      <c r="A57" s="92"/>
      <c r="B57" s="21" t="s">
        <v>26</v>
      </c>
      <c r="C57" s="14" t="s">
        <v>141</v>
      </c>
      <c r="D57" s="113">
        <v>65</v>
      </c>
      <c r="E57" s="128">
        <v>2044.6827274705113</v>
      </c>
      <c r="F57" s="140">
        <v>65</v>
      </c>
      <c r="G57" s="141">
        <v>13</v>
      </c>
      <c r="H57" s="141">
        <v>13</v>
      </c>
      <c r="I57" s="141">
        <v>15</v>
      </c>
      <c r="J57" s="141">
        <v>24</v>
      </c>
      <c r="K57" s="154">
        <v>2044.6827274705113</v>
      </c>
      <c r="L57" s="155">
        <v>408.93654549410223</v>
      </c>
      <c r="M57" s="155">
        <v>408.93654549410223</v>
      </c>
      <c r="N57" s="155">
        <v>471.84986018550262</v>
      </c>
      <c r="O57" s="155">
        <v>754.95977629680419</v>
      </c>
      <c r="P57" s="9">
        <f t="shared" si="2"/>
        <v>0</v>
      </c>
      <c r="Q57" s="9">
        <f t="shared" si="3"/>
        <v>0</v>
      </c>
    </row>
    <row r="58" spans="1:17" ht="17.649999999999999" customHeight="1" x14ac:dyDescent="0.25">
      <c r="A58" s="92"/>
      <c r="B58" s="22" t="s">
        <v>41</v>
      </c>
      <c r="C58" s="14" t="s">
        <v>141</v>
      </c>
      <c r="D58" s="113">
        <v>10</v>
      </c>
      <c r="E58" s="128">
        <v>342.52804665317967</v>
      </c>
      <c r="F58" s="140">
        <v>10</v>
      </c>
      <c r="G58" s="141">
        <v>3</v>
      </c>
      <c r="H58" s="141">
        <v>2</v>
      </c>
      <c r="I58" s="141">
        <v>2</v>
      </c>
      <c r="J58" s="141">
        <v>3</v>
      </c>
      <c r="K58" s="154">
        <v>342.52804665317967</v>
      </c>
      <c r="L58" s="155">
        <v>102.7584139959539</v>
      </c>
      <c r="M58" s="155">
        <v>68.505609330635934</v>
      </c>
      <c r="N58" s="155">
        <v>68.505609330635934</v>
      </c>
      <c r="O58" s="155">
        <v>102.7584139959539</v>
      </c>
      <c r="P58" s="9">
        <f t="shared" si="2"/>
        <v>0</v>
      </c>
      <c r="Q58" s="9">
        <f t="shared" si="3"/>
        <v>0</v>
      </c>
    </row>
    <row r="59" spans="1:17" ht="17.649999999999999" customHeight="1" x14ac:dyDescent="0.25">
      <c r="A59" s="92"/>
      <c r="B59" s="23" t="s">
        <v>42</v>
      </c>
      <c r="C59" s="14" t="s">
        <v>141</v>
      </c>
      <c r="D59" s="113">
        <v>5</v>
      </c>
      <c r="E59" s="128">
        <v>260.39121913940699</v>
      </c>
      <c r="F59" s="140">
        <v>5</v>
      </c>
      <c r="G59" s="141">
        <v>1</v>
      </c>
      <c r="H59" s="141">
        <v>2</v>
      </c>
      <c r="I59" s="141">
        <v>1</v>
      </c>
      <c r="J59" s="141">
        <v>1</v>
      </c>
      <c r="K59" s="154">
        <v>260.39121913940699</v>
      </c>
      <c r="L59" s="155">
        <v>52.078243827881394</v>
      </c>
      <c r="M59" s="155">
        <v>104.15648765576279</v>
      </c>
      <c r="N59" s="155">
        <v>52.078243827881394</v>
      </c>
      <c r="O59" s="155">
        <v>52.078243827881394</v>
      </c>
      <c r="P59" s="9">
        <f t="shared" si="2"/>
        <v>0</v>
      </c>
      <c r="Q59" s="9">
        <f t="shared" si="3"/>
        <v>0</v>
      </c>
    </row>
    <row r="60" spans="1:17" ht="17.649999999999999" customHeight="1" x14ac:dyDescent="0.25">
      <c r="A60" s="92"/>
      <c r="B60" s="21" t="s">
        <v>23</v>
      </c>
      <c r="C60" s="14" t="s">
        <v>141</v>
      </c>
      <c r="D60" s="113">
        <v>2</v>
      </c>
      <c r="E60" s="128">
        <v>68.505609330635934</v>
      </c>
      <c r="F60" s="140">
        <v>2</v>
      </c>
      <c r="G60" s="141">
        <v>1</v>
      </c>
      <c r="H60" s="141">
        <v>1</v>
      </c>
      <c r="I60" s="141">
        <v>0</v>
      </c>
      <c r="J60" s="141">
        <v>0</v>
      </c>
      <c r="K60" s="154">
        <v>68.505609330635934</v>
      </c>
      <c r="L60" s="155">
        <v>34.252804665317967</v>
      </c>
      <c r="M60" s="155">
        <v>34.252804665317967</v>
      </c>
      <c r="N60" s="155">
        <v>0</v>
      </c>
      <c r="O60" s="155">
        <v>0</v>
      </c>
      <c r="P60" s="9">
        <f t="shared" si="2"/>
        <v>0</v>
      </c>
      <c r="Q60" s="9">
        <f t="shared" si="3"/>
        <v>0</v>
      </c>
    </row>
    <row r="61" spans="1:17" ht="17.649999999999999" customHeight="1" x14ac:dyDescent="0.25">
      <c r="A61" s="92"/>
      <c r="B61" s="7" t="s">
        <v>43</v>
      </c>
      <c r="C61" s="7" t="s">
        <v>141</v>
      </c>
      <c r="D61" s="116">
        <v>690</v>
      </c>
      <c r="E61" s="130">
        <v>24799.125524819643</v>
      </c>
      <c r="F61" s="143">
        <v>690</v>
      </c>
      <c r="G61" s="143">
        <v>136</v>
      </c>
      <c r="H61" s="143">
        <v>155</v>
      </c>
      <c r="I61" s="143">
        <v>195</v>
      </c>
      <c r="J61" s="143">
        <v>204</v>
      </c>
      <c r="K61" s="157">
        <v>24799.125524819643</v>
      </c>
      <c r="L61" s="157">
        <v>5096.0793842349303</v>
      </c>
      <c r="M61" s="157">
        <v>5765.6590655250575</v>
      </c>
      <c r="N61" s="157">
        <v>6859.8185512722112</v>
      </c>
      <c r="O61" s="157">
        <v>7077.5685237874459</v>
      </c>
      <c r="P61" s="9">
        <f t="shared" si="2"/>
        <v>0</v>
      </c>
      <c r="Q61" s="9">
        <f t="shared" si="3"/>
        <v>0</v>
      </c>
    </row>
    <row r="62" spans="1:17" ht="17.649999999999999" customHeight="1" x14ac:dyDescent="0.25">
      <c r="A62" s="92"/>
      <c r="B62" s="19" t="s">
        <v>40</v>
      </c>
      <c r="C62" s="12" t="s">
        <v>141</v>
      </c>
      <c r="D62" s="114">
        <v>429</v>
      </c>
      <c r="E62" s="127">
        <v>15384.402552537098</v>
      </c>
      <c r="F62" s="140">
        <v>429</v>
      </c>
      <c r="G62" s="140">
        <v>78</v>
      </c>
      <c r="H62" s="140">
        <v>86</v>
      </c>
      <c r="I62" s="140">
        <v>126</v>
      </c>
      <c r="J62" s="140">
        <v>139</v>
      </c>
      <c r="K62" s="154">
        <v>15384.402552537098</v>
      </c>
      <c r="L62" s="154">
        <v>2882.8278865259445</v>
      </c>
      <c r="M62" s="154">
        <v>3196.3459047380893</v>
      </c>
      <c r="N62" s="154">
        <v>4475.2337850482782</v>
      </c>
      <c r="O62" s="154">
        <v>4829.9949762247852</v>
      </c>
      <c r="P62" s="9">
        <f t="shared" si="2"/>
        <v>0</v>
      </c>
      <c r="Q62" s="9">
        <f t="shared" si="3"/>
        <v>0</v>
      </c>
    </row>
    <row r="63" spans="1:17" ht="17.649999999999999" customHeight="1" x14ac:dyDescent="0.25">
      <c r="A63" s="92"/>
      <c r="B63" s="20" t="s">
        <v>21</v>
      </c>
      <c r="C63" s="14" t="s">
        <v>141</v>
      </c>
      <c r="D63" s="113">
        <v>47</v>
      </c>
      <c r="E63" s="128">
        <v>1462.0355297451536</v>
      </c>
      <c r="F63" s="140">
        <v>47</v>
      </c>
      <c r="G63" s="141">
        <v>5</v>
      </c>
      <c r="H63" s="141">
        <v>3</v>
      </c>
      <c r="I63" s="141">
        <v>12</v>
      </c>
      <c r="J63" s="141">
        <v>27</v>
      </c>
      <c r="K63" s="154">
        <v>1462.0355297451536</v>
      </c>
      <c r="L63" s="155">
        <v>155.53569465373974</v>
      </c>
      <c r="M63" s="155">
        <v>93.321416792243838</v>
      </c>
      <c r="N63" s="155">
        <v>373.28566716897535</v>
      </c>
      <c r="O63" s="155">
        <v>839.8927511301946</v>
      </c>
      <c r="P63" s="9">
        <f t="shared" si="2"/>
        <v>0</v>
      </c>
      <c r="Q63" s="9">
        <f t="shared" si="3"/>
        <v>0</v>
      </c>
    </row>
    <row r="64" spans="1:17" ht="17.649999999999999" customHeight="1" x14ac:dyDescent="0.25">
      <c r="A64" s="92"/>
      <c r="B64" s="20" t="s">
        <v>34</v>
      </c>
      <c r="C64" s="14" t="s">
        <v>141</v>
      </c>
      <c r="D64" s="113">
        <v>23</v>
      </c>
      <c r="E64" s="128">
        <v>731.54204249500503</v>
      </c>
      <c r="F64" s="140">
        <v>23</v>
      </c>
      <c r="G64" s="141">
        <v>5</v>
      </c>
      <c r="H64" s="141">
        <v>6</v>
      </c>
      <c r="I64" s="141">
        <v>6</v>
      </c>
      <c r="J64" s="141">
        <v>6</v>
      </c>
      <c r="K64" s="154">
        <v>731.54204249500503</v>
      </c>
      <c r="L64" s="155">
        <v>159.03087880326197</v>
      </c>
      <c r="M64" s="155">
        <v>190.83705456391436</v>
      </c>
      <c r="N64" s="155">
        <v>190.83705456391436</v>
      </c>
      <c r="O64" s="155">
        <v>190.83705456391436</v>
      </c>
      <c r="P64" s="9">
        <f t="shared" si="2"/>
        <v>0</v>
      </c>
      <c r="Q64" s="9">
        <f t="shared" si="3"/>
        <v>0</v>
      </c>
    </row>
    <row r="65" spans="1:17" ht="17.649999999999999" customHeight="1" x14ac:dyDescent="0.25">
      <c r="A65" s="92"/>
      <c r="B65" s="20" t="s">
        <v>22</v>
      </c>
      <c r="C65" s="14" t="s">
        <v>141</v>
      </c>
      <c r="D65" s="113">
        <v>92</v>
      </c>
      <c r="E65" s="128">
        <v>2572.4555340483694</v>
      </c>
      <c r="F65" s="140">
        <v>92</v>
      </c>
      <c r="G65" s="141">
        <v>17</v>
      </c>
      <c r="H65" s="141">
        <v>21</v>
      </c>
      <c r="I65" s="141">
        <v>27</v>
      </c>
      <c r="J65" s="141">
        <v>27</v>
      </c>
      <c r="K65" s="154">
        <v>2572.4555340483698</v>
      </c>
      <c r="L65" s="155">
        <v>475.3450443350248</v>
      </c>
      <c r="M65" s="155">
        <v>587.19093711973653</v>
      </c>
      <c r="N65" s="155">
        <v>754.95977629680419</v>
      </c>
      <c r="O65" s="155">
        <v>754.95977629680419</v>
      </c>
      <c r="P65" s="9">
        <f t="shared" si="2"/>
        <v>0</v>
      </c>
      <c r="Q65" s="9">
        <f t="shared" si="3"/>
        <v>0</v>
      </c>
    </row>
    <row r="66" spans="1:17" ht="17.649999999999999" customHeight="1" x14ac:dyDescent="0.25">
      <c r="A66" s="92"/>
      <c r="B66" s="20" t="s">
        <v>25</v>
      </c>
      <c r="C66" s="14" t="s">
        <v>141</v>
      </c>
      <c r="D66" s="113">
        <v>61</v>
      </c>
      <c r="E66" s="128">
        <v>2153.0334361057003</v>
      </c>
      <c r="F66" s="140">
        <v>61</v>
      </c>
      <c r="G66" s="141">
        <v>7</v>
      </c>
      <c r="H66" s="141">
        <v>8</v>
      </c>
      <c r="I66" s="141">
        <v>24</v>
      </c>
      <c r="J66" s="141">
        <v>22</v>
      </c>
      <c r="K66" s="154">
        <v>2153.0334361057003</v>
      </c>
      <c r="L66" s="155">
        <v>279.61473196177928</v>
      </c>
      <c r="M66" s="155">
        <v>307.57620515795725</v>
      </c>
      <c r="N66" s="155">
        <v>838.84419588533797</v>
      </c>
      <c r="O66" s="155">
        <v>726.99830310062612</v>
      </c>
      <c r="P66" s="9">
        <f t="shared" si="2"/>
        <v>0</v>
      </c>
      <c r="Q66" s="9">
        <f t="shared" si="3"/>
        <v>0</v>
      </c>
    </row>
    <row r="67" spans="1:17" ht="17.649999999999999" customHeight="1" x14ac:dyDescent="0.25">
      <c r="A67" s="92"/>
      <c r="B67" s="20" t="s">
        <v>26</v>
      </c>
      <c r="C67" s="14" t="s">
        <v>141</v>
      </c>
      <c r="D67" s="113">
        <v>72</v>
      </c>
      <c r="E67" s="128">
        <v>2264.8793288904126</v>
      </c>
      <c r="F67" s="140">
        <v>72</v>
      </c>
      <c r="G67" s="141">
        <v>18</v>
      </c>
      <c r="H67" s="141">
        <v>18</v>
      </c>
      <c r="I67" s="141">
        <v>18</v>
      </c>
      <c r="J67" s="141">
        <v>18</v>
      </c>
      <c r="K67" s="154">
        <v>2264.8793288904126</v>
      </c>
      <c r="L67" s="155">
        <v>566.21983222260315</v>
      </c>
      <c r="M67" s="155">
        <v>566.21983222260315</v>
      </c>
      <c r="N67" s="155">
        <v>566.21983222260315</v>
      </c>
      <c r="O67" s="155">
        <v>566.21983222260315</v>
      </c>
      <c r="P67" s="9">
        <f t="shared" si="2"/>
        <v>0</v>
      </c>
      <c r="Q67" s="9">
        <f t="shared" si="3"/>
        <v>0</v>
      </c>
    </row>
    <row r="68" spans="1:17" ht="17.649999999999999" customHeight="1" x14ac:dyDescent="0.25">
      <c r="A68" s="92"/>
      <c r="B68" s="20" t="s">
        <v>27</v>
      </c>
      <c r="C68" s="14" t="s">
        <v>141</v>
      </c>
      <c r="D68" s="113">
        <v>86</v>
      </c>
      <c r="E68" s="128">
        <v>4388.5532181401259</v>
      </c>
      <c r="F68" s="140">
        <v>86</v>
      </c>
      <c r="G68" s="141">
        <v>20</v>
      </c>
      <c r="H68" s="141">
        <v>24</v>
      </c>
      <c r="I68" s="141">
        <v>21</v>
      </c>
      <c r="J68" s="141">
        <v>21</v>
      </c>
      <c r="K68" s="154">
        <v>4388.5532181401259</v>
      </c>
      <c r="L68" s="155">
        <v>1020.5937716604944</v>
      </c>
      <c r="M68" s="155">
        <v>1224.7125259925933</v>
      </c>
      <c r="N68" s="155">
        <v>1071.623460243519</v>
      </c>
      <c r="O68" s="155">
        <v>1071.623460243519</v>
      </c>
      <c r="P68" s="9">
        <f t="shared" si="2"/>
        <v>0</v>
      </c>
      <c r="Q68" s="9">
        <f t="shared" si="3"/>
        <v>0</v>
      </c>
    </row>
    <row r="69" spans="1:17" ht="17.649999999999999" customHeight="1" x14ac:dyDescent="0.25">
      <c r="A69" s="92"/>
      <c r="B69" s="20" t="s">
        <v>28</v>
      </c>
      <c r="C69" s="14" t="s">
        <v>141</v>
      </c>
      <c r="D69" s="113">
        <v>48</v>
      </c>
      <c r="E69" s="128">
        <v>1811.9034631123302</v>
      </c>
      <c r="F69" s="140">
        <v>48</v>
      </c>
      <c r="G69" s="141">
        <v>6</v>
      </c>
      <c r="H69" s="141">
        <v>6</v>
      </c>
      <c r="I69" s="141">
        <v>18</v>
      </c>
      <c r="J69" s="141">
        <v>18</v>
      </c>
      <c r="K69" s="154">
        <v>1811.90346311233</v>
      </c>
      <c r="L69" s="155">
        <v>226.48793288904128</v>
      </c>
      <c r="M69" s="155">
        <v>226.48793288904128</v>
      </c>
      <c r="N69" s="155">
        <v>679.4637986671238</v>
      </c>
      <c r="O69" s="155">
        <v>679.4637986671238</v>
      </c>
      <c r="P69" s="9">
        <f t="shared" si="2"/>
        <v>0</v>
      </c>
      <c r="Q69" s="9">
        <f t="shared" si="3"/>
        <v>0</v>
      </c>
    </row>
    <row r="70" spans="1:17" ht="17.649999999999999" customHeight="1" x14ac:dyDescent="0.25">
      <c r="A70" s="92"/>
      <c r="B70" s="19" t="s">
        <v>44</v>
      </c>
      <c r="C70" s="12" t="s">
        <v>141</v>
      </c>
      <c r="D70" s="114">
        <v>177</v>
      </c>
      <c r="E70" s="127">
        <v>5469.9631940023073</v>
      </c>
      <c r="F70" s="140">
        <v>177</v>
      </c>
      <c r="G70" s="140">
        <v>35</v>
      </c>
      <c r="H70" s="140">
        <v>44</v>
      </c>
      <c r="I70" s="140">
        <v>51</v>
      </c>
      <c r="J70" s="140">
        <v>47</v>
      </c>
      <c r="K70" s="154">
        <v>5469.9631940023073</v>
      </c>
      <c r="L70" s="154">
        <v>1133.1387012751106</v>
      </c>
      <c r="M70" s="154">
        <v>1395.2775124892785</v>
      </c>
      <c r="N70" s="154">
        <v>1539.2790994495949</v>
      </c>
      <c r="O70" s="154">
        <v>1402.2678807883231</v>
      </c>
      <c r="P70" s="9">
        <f t="shared" si="2"/>
        <v>0</v>
      </c>
      <c r="Q70" s="9">
        <f t="shared" si="3"/>
        <v>0</v>
      </c>
    </row>
    <row r="71" spans="1:17" ht="17.649999999999999" customHeight="1" x14ac:dyDescent="0.25">
      <c r="A71" s="92"/>
      <c r="B71" s="20" t="s">
        <v>22</v>
      </c>
      <c r="C71" s="14" t="s">
        <v>141</v>
      </c>
      <c r="D71" s="113">
        <v>80</v>
      </c>
      <c r="E71" s="128">
        <v>2236.9178556942343</v>
      </c>
      <c r="F71" s="140">
        <v>80</v>
      </c>
      <c r="G71" s="141">
        <v>8</v>
      </c>
      <c r="H71" s="141">
        <v>14</v>
      </c>
      <c r="I71" s="141">
        <v>29</v>
      </c>
      <c r="J71" s="141">
        <v>29</v>
      </c>
      <c r="K71" s="154">
        <v>2236.9178556942343</v>
      </c>
      <c r="L71" s="155">
        <v>223.69178556942342</v>
      </c>
      <c r="M71" s="155">
        <v>391.46062474649102</v>
      </c>
      <c r="N71" s="155">
        <v>810.88272268916</v>
      </c>
      <c r="O71" s="155">
        <v>810.88272268916</v>
      </c>
      <c r="P71" s="9">
        <f t="shared" si="2"/>
        <v>0</v>
      </c>
      <c r="Q71" s="9">
        <f t="shared" si="3"/>
        <v>0</v>
      </c>
    </row>
    <row r="72" spans="1:17" ht="17.649999999999999" customHeight="1" x14ac:dyDescent="0.25">
      <c r="A72" s="92"/>
      <c r="B72" s="20" t="s">
        <v>23</v>
      </c>
      <c r="C72" s="14" t="s">
        <v>141</v>
      </c>
      <c r="D72" s="113">
        <v>33</v>
      </c>
      <c r="E72" s="128">
        <v>1130.3425539554928</v>
      </c>
      <c r="F72" s="140">
        <v>33</v>
      </c>
      <c r="G72" s="141">
        <v>16</v>
      </c>
      <c r="H72" s="141">
        <v>13</v>
      </c>
      <c r="I72" s="141">
        <v>4</v>
      </c>
      <c r="J72" s="141">
        <v>0</v>
      </c>
      <c r="K72" s="154">
        <v>1130.3425539554928</v>
      </c>
      <c r="L72" s="155">
        <v>548.04487464508748</v>
      </c>
      <c r="M72" s="155">
        <v>445.28646064913346</v>
      </c>
      <c r="N72" s="155">
        <v>137.01121866127187</v>
      </c>
      <c r="O72" s="155">
        <v>0</v>
      </c>
      <c r="P72" s="9">
        <f t="shared" si="2"/>
        <v>0</v>
      </c>
      <c r="Q72" s="9">
        <f t="shared" si="3"/>
        <v>0</v>
      </c>
    </row>
    <row r="73" spans="1:17" ht="17.649999999999999" customHeight="1" x14ac:dyDescent="0.25">
      <c r="A73" s="92"/>
      <c r="B73" s="20" t="s">
        <v>24</v>
      </c>
      <c r="C73" s="14" t="s">
        <v>141</v>
      </c>
      <c r="D73" s="113">
        <v>64</v>
      </c>
      <c r="E73" s="128">
        <v>2102.7027843525802</v>
      </c>
      <c r="F73" s="140">
        <v>64</v>
      </c>
      <c r="G73" s="141">
        <v>11</v>
      </c>
      <c r="H73" s="141">
        <v>17</v>
      </c>
      <c r="I73" s="141">
        <v>18</v>
      </c>
      <c r="J73" s="141">
        <v>18</v>
      </c>
      <c r="K73" s="154">
        <v>2102.7027843525802</v>
      </c>
      <c r="L73" s="155">
        <v>361.40204106059969</v>
      </c>
      <c r="M73" s="155">
        <v>558.530427093654</v>
      </c>
      <c r="N73" s="155">
        <v>591.38515809916316</v>
      </c>
      <c r="O73" s="155">
        <v>591.38515809916316</v>
      </c>
      <c r="P73" s="9">
        <f t="shared" si="2"/>
        <v>0</v>
      </c>
      <c r="Q73" s="9">
        <f t="shared" si="3"/>
        <v>0</v>
      </c>
    </row>
    <row r="74" spans="1:17" ht="17.649999999999999" customHeight="1" x14ac:dyDescent="0.25">
      <c r="A74" s="92"/>
      <c r="B74" s="11" t="s">
        <v>45</v>
      </c>
      <c r="C74" s="12" t="s">
        <v>141</v>
      </c>
      <c r="D74" s="114">
        <v>84</v>
      </c>
      <c r="E74" s="127">
        <v>3944.7597782802409</v>
      </c>
      <c r="F74" s="140">
        <v>84</v>
      </c>
      <c r="G74" s="140">
        <v>23</v>
      </c>
      <c r="H74" s="140">
        <v>25</v>
      </c>
      <c r="I74" s="140">
        <v>18</v>
      </c>
      <c r="J74" s="140">
        <v>18</v>
      </c>
      <c r="K74" s="154">
        <v>3944.7597782802404</v>
      </c>
      <c r="L74" s="154">
        <v>1080.1127964338757</v>
      </c>
      <c r="M74" s="154">
        <v>1174.0356482976906</v>
      </c>
      <c r="N74" s="154">
        <v>845.30566677433728</v>
      </c>
      <c r="O74" s="154">
        <v>845.30566677433728</v>
      </c>
      <c r="P74" s="9">
        <f t="shared" si="2"/>
        <v>0</v>
      </c>
      <c r="Q74" s="9">
        <f t="shared" si="3"/>
        <v>0</v>
      </c>
    </row>
    <row r="75" spans="1:17" ht="17.649999999999999" customHeight="1" x14ac:dyDescent="0.25">
      <c r="A75" s="92"/>
      <c r="B75" s="20" t="s">
        <v>46</v>
      </c>
      <c r="C75" s="14" t="s">
        <v>141</v>
      </c>
      <c r="D75" s="113">
        <v>84</v>
      </c>
      <c r="E75" s="128">
        <v>3944.7597782802409</v>
      </c>
      <c r="F75" s="140">
        <v>84</v>
      </c>
      <c r="G75" s="141">
        <v>23</v>
      </c>
      <c r="H75" s="141">
        <v>25</v>
      </c>
      <c r="I75" s="141">
        <v>18</v>
      </c>
      <c r="J75" s="141">
        <v>18</v>
      </c>
      <c r="K75" s="154">
        <v>3944.7597782802404</v>
      </c>
      <c r="L75" s="155">
        <v>1080.1127964338757</v>
      </c>
      <c r="M75" s="155">
        <v>1174.0356482976906</v>
      </c>
      <c r="N75" s="155">
        <v>845.30566677433728</v>
      </c>
      <c r="O75" s="155">
        <v>845.30566677433728</v>
      </c>
      <c r="P75" s="9">
        <f t="shared" si="2"/>
        <v>0</v>
      </c>
      <c r="Q75" s="9">
        <f t="shared" si="3"/>
        <v>0</v>
      </c>
    </row>
    <row r="76" spans="1:17" ht="17.649999999999999" customHeight="1" x14ac:dyDescent="0.25">
      <c r="A76" s="93"/>
      <c r="B76" s="100" t="s">
        <v>48</v>
      </c>
      <c r="C76" s="101"/>
      <c r="D76" s="115">
        <v>1350</v>
      </c>
      <c r="E76" s="129">
        <v>41996.759710445891</v>
      </c>
      <c r="F76" s="142">
        <v>1350</v>
      </c>
      <c r="G76" s="142">
        <v>290</v>
      </c>
      <c r="H76" s="142">
        <v>343</v>
      </c>
      <c r="I76" s="142">
        <v>359</v>
      </c>
      <c r="J76" s="142">
        <v>358</v>
      </c>
      <c r="K76" s="156">
        <v>41996.759710445891</v>
      </c>
      <c r="L76" s="156">
        <v>9164.4317920690246</v>
      </c>
      <c r="M76" s="156">
        <v>10636.757407348225</v>
      </c>
      <c r="N76" s="156">
        <v>11141.8245757983</v>
      </c>
      <c r="O76" s="156">
        <v>11053.745935230339</v>
      </c>
      <c r="P76" s="9">
        <f t="shared" si="2"/>
        <v>0</v>
      </c>
      <c r="Q76" s="9">
        <f t="shared" si="3"/>
        <v>0</v>
      </c>
    </row>
    <row r="77" spans="1:17" ht="17.649999999999999" customHeight="1" x14ac:dyDescent="0.25">
      <c r="A77" s="91" t="s">
        <v>49</v>
      </c>
      <c r="B77" s="7" t="s">
        <v>17</v>
      </c>
      <c r="C77" s="7" t="s">
        <v>141</v>
      </c>
      <c r="D77" s="116">
        <v>197</v>
      </c>
      <c r="E77" s="130">
        <v>5200.4660492689072</v>
      </c>
      <c r="F77" s="143">
        <v>197</v>
      </c>
      <c r="G77" s="143">
        <v>48</v>
      </c>
      <c r="H77" s="143">
        <v>45</v>
      </c>
      <c r="I77" s="143">
        <v>50</v>
      </c>
      <c r="J77" s="143">
        <v>54</v>
      </c>
      <c r="K77" s="157">
        <v>5200.4660492689072</v>
      </c>
      <c r="L77" s="157">
        <v>1280.2325553232677</v>
      </c>
      <c r="M77" s="157">
        <v>1163.983701394644</v>
      </c>
      <c r="N77" s="157">
        <v>1328.1117237492927</v>
      </c>
      <c r="O77" s="157">
        <v>1428.1380688017032</v>
      </c>
      <c r="P77" s="9">
        <f t="shared" si="2"/>
        <v>0</v>
      </c>
      <c r="Q77" s="9">
        <f t="shared" si="3"/>
        <v>0</v>
      </c>
    </row>
    <row r="78" spans="1:17" ht="17.649999999999999" customHeight="1" x14ac:dyDescent="0.25">
      <c r="A78" s="92"/>
      <c r="B78" s="19" t="s">
        <v>18</v>
      </c>
      <c r="C78" s="12" t="s">
        <v>141</v>
      </c>
      <c r="D78" s="114">
        <v>61</v>
      </c>
      <c r="E78" s="127">
        <v>1313.3503960244768</v>
      </c>
      <c r="F78" s="140">
        <v>61</v>
      </c>
      <c r="G78" s="140">
        <v>15</v>
      </c>
      <c r="H78" s="140">
        <v>15</v>
      </c>
      <c r="I78" s="140">
        <v>15</v>
      </c>
      <c r="J78" s="140">
        <v>16</v>
      </c>
      <c r="K78" s="154">
        <v>1313.3503960244768</v>
      </c>
      <c r="L78" s="154">
        <v>322.95501541585497</v>
      </c>
      <c r="M78" s="154">
        <v>322.95501541585497</v>
      </c>
      <c r="N78" s="154">
        <v>322.95501541585497</v>
      </c>
      <c r="O78" s="154">
        <v>344.48534977691196</v>
      </c>
      <c r="P78" s="9">
        <f t="shared" si="2"/>
        <v>0</v>
      </c>
      <c r="Q78" s="9">
        <f t="shared" si="3"/>
        <v>0</v>
      </c>
    </row>
    <row r="79" spans="1:17" ht="17.649999999999999" customHeight="1" x14ac:dyDescent="0.25">
      <c r="A79" s="92"/>
      <c r="B79" s="13" t="s">
        <v>18</v>
      </c>
      <c r="C79" s="14" t="s">
        <v>141</v>
      </c>
      <c r="D79" s="113">
        <v>61</v>
      </c>
      <c r="E79" s="128">
        <v>1313.3503960244768</v>
      </c>
      <c r="F79" s="140">
        <v>61</v>
      </c>
      <c r="G79" s="141">
        <v>15</v>
      </c>
      <c r="H79" s="141">
        <v>15</v>
      </c>
      <c r="I79" s="141">
        <v>15</v>
      </c>
      <c r="J79" s="141">
        <v>16</v>
      </c>
      <c r="K79" s="154">
        <v>1313.3503960244768</v>
      </c>
      <c r="L79" s="155">
        <v>322.95501541585497</v>
      </c>
      <c r="M79" s="155">
        <v>322.95501541585497</v>
      </c>
      <c r="N79" s="155">
        <v>322.95501541585497</v>
      </c>
      <c r="O79" s="155">
        <v>344.48534977691196</v>
      </c>
      <c r="P79" s="9">
        <f t="shared" si="2"/>
        <v>0</v>
      </c>
      <c r="Q79" s="9">
        <f t="shared" si="3"/>
        <v>0</v>
      </c>
    </row>
    <row r="80" spans="1:17" ht="17.649999999999999" customHeight="1" x14ac:dyDescent="0.25">
      <c r="A80" s="92"/>
      <c r="B80" s="19" t="s">
        <v>40</v>
      </c>
      <c r="C80" s="12" t="s">
        <v>141</v>
      </c>
      <c r="D80" s="114">
        <v>110</v>
      </c>
      <c r="E80" s="127">
        <v>3252.9970144949275</v>
      </c>
      <c r="F80" s="140">
        <v>110</v>
      </c>
      <c r="G80" s="140">
        <v>28</v>
      </c>
      <c r="H80" s="140">
        <v>24</v>
      </c>
      <c r="I80" s="140">
        <v>27</v>
      </c>
      <c r="J80" s="140">
        <v>31</v>
      </c>
      <c r="K80" s="154">
        <v>3252.997014494928</v>
      </c>
      <c r="L80" s="154">
        <v>825.39744575453665</v>
      </c>
      <c r="M80" s="154">
        <v>703.40581009135076</v>
      </c>
      <c r="N80" s="154">
        <v>806.70791939945241</v>
      </c>
      <c r="O80" s="154">
        <v>917.48583924958803</v>
      </c>
      <c r="P80" s="9">
        <f t="shared" si="2"/>
        <v>0</v>
      </c>
      <c r="Q80" s="9">
        <f t="shared" si="3"/>
        <v>0</v>
      </c>
    </row>
    <row r="81" spans="1:17" ht="17.649999999999999" customHeight="1" x14ac:dyDescent="0.25">
      <c r="A81" s="92"/>
      <c r="B81" s="20" t="s">
        <v>21</v>
      </c>
      <c r="C81" s="14" t="s">
        <v>141</v>
      </c>
      <c r="D81" s="113">
        <v>35</v>
      </c>
      <c r="E81" s="128">
        <v>1058.5068108379505</v>
      </c>
      <c r="F81" s="140">
        <v>35</v>
      </c>
      <c r="G81" s="141">
        <v>9</v>
      </c>
      <c r="H81" s="141">
        <v>8</v>
      </c>
      <c r="I81" s="141">
        <v>10</v>
      </c>
      <c r="J81" s="141">
        <v>8</v>
      </c>
      <c r="K81" s="154">
        <v>1058.5068108379505</v>
      </c>
      <c r="L81" s="155">
        <v>272.18746564404438</v>
      </c>
      <c r="M81" s="155">
        <v>241.94441390581724</v>
      </c>
      <c r="N81" s="155">
        <v>302.43051738227155</v>
      </c>
      <c r="O81" s="155">
        <v>241.94441390581724</v>
      </c>
      <c r="P81" s="9">
        <f t="shared" si="2"/>
        <v>0</v>
      </c>
      <c r="Q81" s="9">
        <f t="shared" si="3"/>
        <v>0</v>
      </c>
    </row>
    <row r="82" spans="1:17" ht="17.649999999999999" customHeight="1" x14ac:dyDescent="0.25">
      <c r="A82" s="92"/>
      <c r="B82" s="20" t="s">
        <v>22</v>
      </c>
      <c r="C82" s="14" t="s">
        <v>141</v>
      </c>
      <c r="D82" s="113">
        <v>36</v>
      </c>
      <c r="E82" s="128">
        <v>978.65156186622721</v>
      </c>
      <c r="F82" s="140">
        <v>36</v>
      </c>
      <c r="G82" s="141">
        <v>8</v>
      </c>
      <c r="H82" s="141">
        <v>10</v>
      </c>
      <c r="I82" s="141">
        <v>9</v>
      </c>
      <c r="J82" s="141">
        <v>9</v>
      </c>
      <c r="K82" s="154">
        <v>978.65156186622721</v>
      </c>
      <c r="L82" s="155">
        <v>217.4781248591616</v>
      </c>
      <c r="M82" s="155">
        <v>271.84765607395201</v>
      </c>
      <c r="N82" s="155">
        <v>244.6628904665568</v>
      </c>
      <c r="O82" s="155">
        <v>244.6628904665568</v>
      </c>
      <c r="P82" s="9">
        <f t="shared" si="2"/>
        <v>0</v>
      </c>
      <c r="Q82" s="9">
        <f t="shared" si="3"/>
        <v>0</v>
      </c>
    </row>
    <row r="83" spans="1:17" ht="17.649999999999999" customHeight="1" x14ac:dyDescent="0.25">
      <c r="A83" s="92"/>
      <c r="B83" s="20" t="s">
        <v>25</v>
      </c>
      <c r="C83" s="14" t="s">
        <v>141</v>
      </c>
      <c r="D83" s="113">
        <v>4</v>
      </c>
      <c r="E83" s="128">
        <v>108.7390624295808</v>
      </c>
      <c r="F83" s="140">
        <v>4</v>
      </c>
      <c r="G83" s="141">
        <v>2</v>
      </c>
      <c r="H83" s="141">
        <v>0</v>
      </c>
      <c r="I83" s="141">
        <v>1</v>
      </c>
      <c r="J83" s="141">
        <v>1</v>
      </c>
      <c r="K83" s="154">
        <v>108.7390624295808</v>
      </c>
      <c r="L83" s="155">
        <v>54.369531214790399</v>
      </c>
      <c r="M83" s="155">
        <v>0</v>
      </c>
      <c r="N83" s="155">
        <v>27.1847656073952</v>
      </c>
      <c r="O83" s="155">
        <v>27.1847656073952</v>
      </c>
      <c r="P83" s="9">
        <f t="shared" si="2"/>
        <v>0</v>
      </c>
      <c r="Q83" s="9">
        <f t="shared" si="3"/>
        <v>0</v>
      </c>
    </row>
    <row r="84" spans="1:17" ht="17.649999999999999" customHeight="1" x14ac:dyDescent="0.25">
      <c r="A84" s="92"/>
      <c r="B84" s="20" t="s">
        <v>26</v>
      </c>
      <c r="C84" s="14" t="s">
        <v>141</v>
      </c>
      <c r="D84" s="113">
        <v>29</v>
      </c>
      <c r="E84" s="128">
        <v>886.9029779412682</v>
      </c>
      <c r="F84" s="140">
        <v>29</v>
      </c>
      <c r="G84" s="141">
        <v>8</v>
      </c>
      <c r="H84" s="141">
        <v>5</v>
      </c>
      <c r="I84" s="141">
        <v>4</v>
      </c>
      <c r="J84" s="141">
        <v>12</v>
      </c>
      <c r="K84" s="154">
        <v>886.90297794126832</v>
      </c>
      <c r="L84" s="155">
        <v>244.66289046655675</v>
      </c>
      <c r="M84" s="155">
        <v>152.91430654159797</v>
      </c>
      <c r="N84" s="155">
        <v>122.33144523327837</v>
      </c>
      <c r="O84" s="155">
        <v>366.99433569983518</v>
      </c>
      <c r="P84" s="9">
        <f t="shared" si="2"/>
        <v>0</v>
      </c>
      <c r="Q84" s="9">
        <f t="shared" si="3"/>
        <v>0</v>
      </c>
    </row>
    <row r="85" spans="1:17" ht="17.649999999999999" customHeight="1" x14ac:dyDescent="0.25">
      <c r="A85" s="92"/>
      <c r="B85" s="20" t="s">
        <v>28</v>
      </c>
      <c r="C85" s="14" t="s">
        <v>141</v>
      </c>
      <c r="D85" s="113">
        <v>6</v>
      </c>
      <c r="E85" s="128">
        <v>220.19660141990113</v>
      </c>
      <c r="F85" s="140">
        <v>6</v>
      </c>
      <c r="G85" s="141">
        <v>1</v>
      </c>
      <c r="H85" s="141">
        <v>1</v>
      </c>
      <c r="I85" s="141">
        <v>3</v>
      </c>
      <c r="J85" s="141">
        <v>1</v>
      </c>
      <c r="K85" s="154">
        <v>220.19660141990113</v>
      </c>
      <c r="L85" s="155">
        <v>36.699433569983519</v>
      </c>
      <c r="M85" s="155">
        <v>36.699433569983519</v>
      </c>
      <c r="N85" s="155">
        <v>110.09830070995056</v>
      </c>
      <c r="O85" s="155">
        <v>36.699433569983519</v>
      </c>
      <c r="P85" s="9">
        <f t="shared" si="2"/>
        <v>0</v>
      </c>
      <c r="Q85" s="9">
        <f t="shared" si="3"/>
        <v>0</v>
      </c>
    </row>
    <row r="86" spans="1:17" ht="17.649999999999999" customHeight="1" x14ac:dyDescent="0.25">
      <c r="A86" s="92"/>
      <c r="B86" s="19" t="s">
        <v>29</v>
      </c>
      <c r="C86" s="12" t="s">
        <v>141</v>
      </c>
      <c r="D86" s="114">
        <v>26</v>
      </c>
      <c r="E86" s="127">
        <v>634.11863874950222</v>
      </c>
      <c r="F86" s="140">
        <v>26</v>
      </c>
      <c r="G86" s="140">
        <v>5</v>
      </c>
      <c r="H86" s="140">
        <v>6</v>
      </c>
      <c r="I86" s="140">
        <v>8</v>
      </c>
      <c r="J86" s="140">
        <v>7</v>
      </c>
      <c r="K86" s="154">
        <v>634.11863874950222</v>
      </c>
      <c r="L86" s="154">
        <v>131.88009415287596</v>
      </c>
      <c r="M86" s="154">
        <v>137.62287588743817</v>
      </c>
      <c r="N86" s="154">
        <v>198.44878893398493</v>
      </c>
      <c r="O86" s="154">
        <v>166.16687977520314</v>
      </c>
      <c r="P86" s="9">
        <f t="shared" si="2"/>
        <v>0</v>
      </c>
      <c r="Q86" s="9">
        <f t="shared" si="3"/>
        <v>0</v>
      </c>
    </row>
    <row r="87" spans="1:17" ht="17.649999999999999" customHeight="1" x14ac:dyDescent="0.25">
      <c r="A87" s="92"/>
      <c r="B87" s="20" t="s">
        <v>21</v>
      </c>
      <c r="C87" s="14" t="s">
        <v>141</v>
      </c>
      <c r="D87" s="117">
        <v>2</v>
      </c>
      <c r="E87" s="131">
        <v>60.486103476454311</v>
      </c>
      <c r="F87" s="140">
        <v>2</v>
      </c>
      <c r="G87" s="144">
        <v>1</v>
      </c>
      <c r="H87" s="144">
        <v>0</v>
      </c>
      <c r="I87" s="144">
        <v>1</v>
      </c>
      <c r="J87" s="144">
        <v>0</v>
      </c>
      <c r="K87" s="154">
        <v>60.486103476454311</v>
      </c>
      <c r="L87" s="158">
        <v>30.243051738227155</v>
      </c>
      <c r="M87" s="158">
        <v>0</v>
      </c>
      <c r="N87" s="158">
        <v>30.243051738227155</v>
      </c>
      <c r="O87" s="158">
        <v>0</v>
      </c>
      <c r="P87" s="9">
        <f t="shared" si="2"/>
        <v>0</v>
      </c>
      <c r="Q87" s="9">
        <f t="shared" si="3"/>
        <v>0</v>
      </c>
    </row>
    <row r="88" spans="1:17" ht="17.649999999999999" customHeight="1" x14ac:dyDescent="0.25">
      <c r="A88" s="92"/>
      <c r="B88" s="21" t="s">
        <v>31</v>
      </c>
      <c r="C88" s="14" t="s">
        <v>141</v>
      </c>
      <c r="D88" s="113">
        <v>24</v>
      </c>
      <c r="E88" s="128">
        <v>573.63253527304789</v>
      </c>
      <c r="F88" s="140">
        <v>24</v>
      </c>
      <c r="G88" s="141">
        <v>4</v>
      </c>
      <c r="H88" s="141">
        <v>6</v>
      </c>
      <c r="I88" s="141">
        <v>7</v>
      </c>
      <c r="J88" s="141">
        <v>7</v>
      </c>
      <c r="K88" s="154">
        <v>573.63253527304789</v>
      </c>
      <c r="L88" s="155">
        <v>101.63704241464879</v>
      </c>
      <c r="M88" s="155">
        <v>137.62287588743817</v>
      </c>
      <c r="N88" s="155">
        <v>168.20573719575776</v>
      </c>
      <c r="O88" s="155">
        <v>166.16687977520314</v>
      </c>
      <c r="P88" s="9">
        <f t="shared" si="2"/>
        <v>0</v>
      </c>
      <c r="Q88" s="9">
        <f t="shared" si="3"/>
        <v>0</v>
      </c>
    </row>
    <row r="89" spans="1:17" ht="17.649999999999999" customHeight="1" x14ac:dyDescent="0.25">
      <c r="A89" s="92"/>
      <c r="B89" s="7" t="s">
        <v>43</v>
      </c>
      <c r="C89" s="7" t="s">
        <v>141</v>
      </c>
      <c r="D89" s="116">
        <v>739</v>
      </c>
      <c r="E89" s="130">
        <v>23369.106667206572</v>
      </c>
      <c r="F89" s="143">
        <v>739</v>
      </c>
      <c r="G89" s="143">
        <v>175</v>
      </c>
      <c r="H89" s="143">
        <v>185</v>
      </c>
      <c r="I89" s="143">
        <v>187</v>
      </c>
      <c r="J89" s="143">
        <v>192</v>
      </c>
      <c r="K89" s="157">
        <v>23369.106667206572</v>
      </c>
      <c r="L89" s="157">
        <v>5521.9642118303846</v>
      </c>
      <c r="M89" s="157">
        <v>5873.6807092588633</v>
      </c>
      <c r="N89" s="157">
        <v>5915.6178422511621</v>
      </c>
      <c r="O89" s="157">
        <v>6057.8439038661627</v>
      </c>
      <c r="P89" s="9">
        <f t="shared" si="2"/>
        <v>0</v>
      </c>
      <c r="Q89" s="9">
        <f t="shared" si="3"/>
        <v>0</v>
      </c>
    </row>
    <row r="90" spans="1:17" ht="17.649999999999999" customHeight="1" x14ac:dyDescent="0.25">
      <c r="A90" s="92"/>
      <c r="B90" s="19" t="s">
        <v>18</v>
      </c>
      <c r="C90" s="12" t="s">
        <v>141</v>
      </c>
      <c r="D90" s="114">
        <v>18</v>
      </c>
      <c r="E90" s="127">
        <v>387.54601849902599</v>
      </c>
      <c r="F90" s="140">
        <v>18</v>
      </c>
      <c r="G90" s="140">
        <v>5</v>
      </c>
      <c r="H90" s="140">
        <v>4</v>
      </c>
      <c r="I90" s="140">
        <v>4</v>
      </c>
      <c r="J90" s="140">
        <v>5</v>
      </c>
      <c r="K90" s="154">
        <v>387.54601849902599</v>
      </c>
      <c r="L90" s="154">
        <v>107.65167180528499</v>
      </c>
      <c r="M90" s="154">
        <v>86.12133744422799</v>
      </c>
      <c r="N90" s="154">
        <v>86.12133744422799</v>
      </c>
      <c r="O90" s="154">
        <v>107.65167180528499</v>
      </c>
      <c r="P90" s="9">
        <f t="shared" si="2"/>
        <v>0</v>
      </c>
      <c r="Q90" s="9">
        <f t="shared" si="3"/>
        <v>0</v>
      </c>
    </row>
    <row r="91" spans="1:17" ht="17.649999999999999" customHeight="1" x14ac:dyDescent="0.25">
      <c r="A91" s="92"/>
      <c r="B91" s="13" t="s">
        <v>18</v>
      </c>
      <c r="C91" s="14" t="s">
        <v>141</v>
      </c>
      <c r="D91" s="113">
        <v>18</v>
      </c>
      <c r="E91" s="128">
        <v>387.54601849902599</v>
      </c>
      <c r="F91" s="140">
        <v>18</v>
      </c>
      <c r="G91" s="141">
        <v>5</v>
      </c>
      <c r="H91" s="141">
        <v>4</v>
      </c>
      <c r="I91" s="141">
        <v>4</v>
      </c>
      <c r="J91" s="141">
        <v>5</v>
      </c>
      <c r="K91" s="154">
        <v>387.54601849902599</v>
      </c>
      <c r="L91" s="155">
        <v>107.65167180528499</v>
      </c>
      <c r="M91" s="155">
        <v>86.12133744422799</v>
      </c>
      <c r="N91" s="155">
        <v>86.12133744422799</v>
      </c>
      <c r="O91" s="155">
        <v>107.65167180528499</v>
      </c>
      <c r="P91" s="9">
        <f t="shared" si="2"/>
        <v>0</v>
      </c>
      <c r="Q91" s="9">
        <f t="shared" si="3"/>
        <v>0</v>
      </c>
    </row>
    <row r="92" spans="1:17" ht="17.649999999999999" customHeight="1" x14ac:dyDescent="0.25">
      <c r="A92" s="92"/>
      <c r="B92" s="19" t="s">
        <v>40</v>
      </c>
      <c r="C92" s="12" t="s">
        <v>141</v>
      </c>
      <c r="D92" s="114">
        <v>425</v>
      </c>
      <c r="E92" s="127">
        <v>13497.135737857452</v>
      </c>
      <c r="F92" s="140">
        <v>425</v>
      </c>
      <c r="G92" s="140">
        <v>101</v>
      </c>
      <c r="H92" s="140">
        <v>108</v>
      </c>
      <c r="I92" s="140">
        <v>108</v>
      </c>
      <c r="J92" s="140">
        <v>108</v>
      </c>
      <c r="K92" s="154">
        <v>13497.135737857454</v>
      </c>
      <c r="L92" s="154">
        <v>3206.3658773924617</v>
      </c>
      <c r="M92" s="154">
        <v>3435.0577180646728</v>
      </c>
      <c r="N92" s="154">
        <v>3426.770996597309</v>
      </c>
      <c r="O92" s="154">
        <v>3428.941145803009</v>
      </c>
      <c r="P92" s="9">
        <f t="shared" si="2"/>
        <v>0</v>
      </c>
      <c r="Q92" s="9">
        <f t="shared" si="3"/>
        <v>0</v>
      </c>
    </row>
    <row r="93" spans="1:17" ht="17.649999999999999" customHeight="1" x14ac:dyDescent="0.25">
      <c r="A93" s="92"/>
      <c r="B93" s="20" t="s">
        <v>21</v>
      </c>
      <c r="C93" s="14" t="s">
        <v>141</v>
      </c>
      <c r="D93" s="113">
        <v>44</v>
      </c>
      <c r="E93" s="128">
        <v>1330.6942764819948</v>
      </c>
      <c r="F93" s="140">
        <v>44</v>
      </c>
      <c r="G93" s="141">
        <v>12</v>
      </c>
      <c r="H93" s="141">
        <v>11</v>
      </c>
      <c r="I93" s="141">
        <v>10</v>
      </c>
      <c r="J93" s="141">
        <v>11</v>
      </c>
      <c r="K93" s="154">
        <v>1330.6942764819948</v>
      </c>
      <c r="L93" s="155">
        <v>362.91662085872588</v>
      </c>
      <c r="M93" s="155">
        <v>332.67356912049871</v>
      </c>
      <c r="N93" s="155">
        <v>302.43051738227155</v>
      </c>
      <c r="O93" s="155">
        <v>332.67356912049871</v>
      </c>
      <c r="P93" s="9">
        <f t="shared" si="2"/>
        <v>0</v>
      </c>
      <c r="Q93" s="9">
        <f t="shared" si="3"/>
        <v>0</v>
      </c>
    </row>
    <row r="94" spans="1:17" ht="17.649999999999999" customHeight="1" x14ac:dyDescent="0.25">
      <c r="A94" s="92"/>
      <c r="B94" s="20" t="s">
        <v>34</v>
      </c>
      <c r="C94" s="14" t="s">
        <v>141</v>
      </c>
      <c r="D94" s="113">
        <v>13</v>
      </c>
      <c r="E94" s="128">
        <v>401.99472141935655</v>
      </c>
      <c r="F94" s="140">
        <v>13</v>
      </c>
      <c r="G94" s="141">
        <v>3</v>
      </c>
      <c r="H94" s="141">
        <v>3</v>
      </c>
      <c r="I94" s="141">
        <v>4</v>
      </c>
      <c r="J94" s="141">
        <v>3</v>
      </c>
      <c r="K94" s="154">
        <v>401.99472141935649</v>
      </c>
      <c r="L94" s="155">
        <v>92.768012635236119</v>
      </c>
      <c r="M94" s="155">
        <v>92.768012635236119</v>
      </c>
      <c r="N94" s="155">
        <v>123.69068351364815</v>
      </c>
      <c r="O94" s="155">
        <v>92.768012635236119</v>
      </c>
      <c r="P94" s="9">
        <f t="shared" si="2"/>
        <v>0</v>
      </c>
      <c r="Q94" s="9">
        <f t="shared" si="3"/>
        <v>0</v>
      </c>
    </row>
    <row r="95" spans="1:17" ht="17.649999999999999" customHeight="1" x14ac:dyDescent="0.25">
      <c r="A95" s="92"/>
      <c r="B95" s="20" t="s">
        <v>46</v>
      </c>
      <c r="C95" s="14" t="s">
        <v>141</v>
      </c>
      <c r="D95" s="113">
        <v>7</v>
      </c>
      <c r="E95" s="128">
        <v>319.66041924272287</v>
      </c>
      <c r="F95" s="140">
        <v>7</v>
      </c>
      <c r="G95" s="141">
        <v>2</v>
      </c>
      <c r="H95" s="141">
        <v>2</v>
      </c>
      <c r="I95" s="141">
        <v>1</v>
      </c>
      <c r="J95" s="141">
        <v>2</v>
      </c>
      <c r="K95" s="154">
        <v>319.66041924272292</v>
      </c>
      <c r="L95" s="155">
        <v>91.331548355063688</v>
      </c>
      <c r="M95" s="155">
        <v>91.331548355063688</v>
      </c>
      <c r="N95" s="155">
        <v>45.665774177531844</v>
      </c>
      <c r="O95" s="155">
        <v>91.331548355063688</v>
      </c>
      <c r="P95" s="9">
        <f t="shared" si="2"/>
        <v>0</v>
      </c>
      <c r="Q95" s="9">
        <f t="shared" si="3"/>
        <v>0</v>
      </c>
    </row>
    <row r="96" spans="1:17" ht="17.649999999999999" customHeight="1" x14ac:dyDescent="0.25">
      <c r="A96" s="92"/>
      <c r="B96" s="20" t="s">
        <v>22</v>
      </c>
      <c r="C96" s="14" t="s">
        <v>141</v>
      </c>
      <c r="D96" s="113">
        <v>127</v>
      </c>
      <c r="E96" s="128">
        <v>3452.46523213919</v>
      </c>
      <c r="F96" s="140">
        <v>127</v>
      </c>
      <c r="G96" s="141">
        <v>28</v>
      </c>
      <c r="H96" s="141">
        <v>33</v>
      </c>
      <c r="I96" s="141">
        <v>33</v>
      </c>
      <c r="J96" s="141">
        <v>33</v>
      </c>
      <c r="K96" s="154">
        <v>3452.4652321391904</v>
      </c>
      <c r="L96" s="155">
        <v>761.17343700706556</v>
      </c>
      <c r="M96" s="155">
        <v>897.09726504404148</v>
      </c>
      <c r="N96" s="155">
        <v>897.09726504404148</v>
      </c>
      <c r="O96" s="155">
        <v>897.09726504404148</v>
      </c>
      <c r="P96" s="9">
        <f t="shared" si="2"/>
        <v>0</v>
      </c>
      <c r="Q96" s="9">
        <f t="shared" si="3"/>
        <v>0</v>
      </c>
    </row>
    <row r="97" spans="1:17" ht="17.649999999999999" customHeight="1" x14ac:dyDescent="0.25">
      <c r="A97" s="92"/>
      <c r="B97" s="20" t="s">
        <v>25</v>
      </c>
      <c r="C97" s="14" t="s">
        <v>141</v>
      </c>
      <c r="D97" s="113">
        <v>40</v>
      </c>
      <c r="E97" s="128">
        <v>1087.390624295808</v>
      </c>
      <c r="F97" s="140">
        <v>40</v>
      </c>
      <c r="G97" s="141">
        <v>10</v>
      </c>
      <c r="H97" s="141">
        <v>10</v>
      </c>
      <c r="I97" s="141">
        <v>10</v>
      </c>
      <c r="J97" s="141">
        <v>10</v>
      </c>
      <c r="K97" s="154">
        <v>1087.390624295808</v>
      </c>
      <c r="L97" s="155">
        <v>271.84765607395201</v>
      </c>
      <c r="M97" s="155">
        <v>271.84765607395201</v>
      </c>
      <c r="N97" s="155">
        <v>271.84765607395201</v>
      </c>
      <c r="O97" s="155">
        <v>271.84765607395201</v>
      </c>
      <c r="P97" s="9">
        <f t="shared" si="2"/>
        <v>0</v>
      </c>
      <c r="Q97" s="9">
        <f t="shared" si="3"/>
        <v>0</v>
      </c>
    </row>
    <row r="98" spans="1:17" ht="17.649999999999999" customHeight="1" x14ac:dyDescent="0.25">
      <c r="A98" s="92"/>
      <c r="B98" s="20" t="s">
        <v>26</v>
      </c>
      <c r="C98" s="14" t="s">
        <v>141</v>
      </c>
      <c r="D98" s="113">
        <v>109</v>
      </c>
      <c r="E98" s="128">
        <v>3333.531882606836</v>
      </c>
      <c r="F98" s="140">
        <v>109</v>
      </c>
      <c r="G98" s="141">
        <v>27</v>
      </c>
      <c r="H98" s="141">
        <v>27</v>
      </c>
      <c r="I98" s="141">
        <v>27</v>
      </c>
      <c r="J98" s="141">
        <v>28</v>
      </c>
      <c r="K98" s="154">
        <v>3333.531882606836</v>
      </c>
      <c r="L98" s="155">
        <v>825.73725532462913</v>
      </c>
      <c r="M98" s="155">
        <v>825.73725532462913</v>
      </c>
      <c r="N98" s="155">
        <v>825.73725532462913</v>
      </c>
      <c r="O98" s="155">
        <v>856.32011663294873</v>
      </c>
      <c r="P98" s="9">
        <f t="shared" si="2"/>
        <v>0</v>
      </c>
      <c r="Q98" s="9">
        <f t="shared" si="3"/>
        <v>0</v>
      </c>
    </row>
    <row r="99" spans="1:17" ht="17.649999999999999" customHeight="1" x14ac:dyDescent="0.25">
      <c r="A99" s="92"/>
      <c r="B99" s="20" t="s">
        <v>27</v>
      </c>
      <c r="C99" s="14" t="s">
        <v>141</v>
      </c>
      <c r="D99" s="113">
        <v>35</v>
      </c>
      <c r="E99" s="128">
        <v>1736.4269031723684</v>
      </c>
      <c r="F99" s="140">
        <v>35</v>
      </c>
      <c r="G99" s="141">
        <v>8</v>
      </c>
      <c r="H99" s="141">
        <v>9</v>
      </c>
      <c r="I99" s="141">
        <v>9</v>
      </c>
      <c r="J99" s="141">
        <v>9</v>
      </c>
      <c r="K99" s="154">
        <v>1736.4269031723684</v>
      </c>
      <c r="L99" s="155">
        <v>396.89757786796991</v>
      </c>
      <c r="M99" s="155">
        <v>446.50977510146612</v>
      </c>
      <c r="N99" s="155">
        <v>446.50977510146612</v>
      </c>
      <c r="O99" s="155">
        <v>446.50977510146612</v>
      </c>
      <c r="P99" s="9">
        <f t="shared" si="2"/>
        <v>0</v>
      </c>
      <c r="Q99" s="9">
        <f t="shared" si="3"/>
        <v>0</v>
      </c>
    </row>
    <row r="100" spans="1:17" ht="17.649999999999999" customHeight="1" x14ac:dyDescent="0.25">
      <c r="A100" s="92"/>
      <c r="B100" s="20" t="s">
        <v>28</v>
      </c>
      <c r="C100" s="14" t="s">
        <v>141</v>
      </c>
      <c r="D100" s="113">
        <v>50</v>
      </c>
      <c r="E100" s="128">
        <v>1834.9716784991761</v>
      </c>
      <c r="F100" s="140">
        <v>50</v>
      </c>
      <c r="G100" s="141">
        <v>11</v>
      </c>
      <c r="H100" s="141">
        <v>13</v>
      </c>
      <c r="I100" s="141">
        <v>14</v>
      </c>
      <c r="J100" s="141">
        <v>12</v>
      </c>
      <c r="K100" s="154">
        <v>1834.9716784991761</v>
      </c>
      <c r="L100" s="155">
        <v>403.69376926981874</v>
      </c>
      <c r="M100" s="155">
        <v>477.09263640978577</v>
      </c>
      <c r="N100" s="155">
        <v>513.79206997976928</v>
      </c>
      <c r="O100" s="155">
        <v>440.3932028398022</v>
      </c>
      <c r="P100" s="9">
        <f t="shared" si="2"/>
        <v>0</v>
      </c>
      <c r="Q100" s="9">
        <f t="shared" si="3"/>
        <v>0</v>
      </c>
    </row>
    <row r="101" spans="1:17" ht="17.649999999999999" customHeight="1" x14ac:dyDescent="0.25">
      <c r="A101" s="92"/>
      <c r="B101" s="19" t="s">
        <v>50</v>
      </c>
      <c r="C101" s="12" t="s">
        <v>141</v>
      </c>
      <c r="D101" s="114">
        <v>168</v>
      </c>
      <c r="E101" s="127">
        <v>5594.6247620019321</v>
      </c>
      <c r="F101" s="140">
        <v>168</v>
      </c>
      <c r="G101" s="140">
        <v>40</v>
      </c>
      <c r="H101" s="140">
        <v>44</v>
      </c>
      <c r="I101" s="140">
        <v>42</v>
      </c>
      <c r="J101" s="140">
        <v>42</v>
      </c>
      <c r="K101" s="154">
        <v>5594.6247620019321</v>
      </c>
      <c r="L101" s="154">
        <v>1332.0535147623648</v>
      </c>
      <c r="M101" s="154">
        <v>1465.2588662386013</v>
      </c>
      <c r="N101" s="154">
        <v>1398.656190500483</v>
      </c>
      <c r="O101" s="154">
        <v>1398.656190500483</v>
      </c>
      <c r="P101" s="9">
        <f t="shared" si="2"/>
        <v>0</v>
      </c>
      <c r="Q101" s="9">
        <f t="shared" si="3"/>
        <v>0</v>
      </c>
    </row>
    <row r="102" spans="1:17" ht="17.649999999999999" customHeight="1" x14ac:dyDescent="0.25">
      <c r="A102" s="92"/>
      <c r="B102" s="21" t="s">
        <v>23</v>
      </c>
      <c r="C102" s="14" t="s">
        <v>141</v>
      </c>
      <c r="D102" s="113">
        <v>168</v>
      </c>
      <c r="E102" s="128">
        <v>5594.6247620019321</v>
      </c>
      <c r="F102" s="140">
        <v>168</v>
      </c>
      <c r="G102" s="141">
        <v>40</v>
      </c>
      <c r="H102" s="141">
        <v>44</v>
      </c>
      <c r="I102" s="141">
        <v>42</v>
      </c>
      <c r="J102" s="141">
        <v>42</v>
      </c>
      <c r="K102" s="154">
        <v>5594.6247620019321</v>
      </c>
      <c r="L102" s="155">
        <v>1332.0535147623648</v>
      </c>
      <c r="M102" s="155">
        <v>1465.2588662386013</v>
      </c>
      <c r="N102" s="155">
        <v>1398.656190500483</v>
      </c>
      <c r="O102" s="155">
        <v>1398.656190500483</v>
      </c>
      <c r="P102" s="9">
        <f t="shared" si="2"/>
        <v>0</v>
      </c>
      <c r="Q102" s="9">
        <f t="shared" si="3"/>
        <v>0</v>
      </c>
    </row>
    <row r="103" spans="1:17" ht="17.649999999999999" customHeight="1" x14ac:dyDescent="0.25">
      <c r="A103" s="92"/>
      <c r="B103" s="19" t="s">
        <v>33</v>
      </c>
      <c r="C103" s="12" t="s">
        <v>141</v>
      </c>
      <c r="D103" s="114">
        <v>128</v>
      </c>
      <c r="E103" s="127">
        <v>3889.8001488481605</v>
      </c>
      <c r="F103" s="140">
        <v>128</v>
      </c>
      <c r="G103" s="140">
        <v>29</v>
      </c>
      <c r="H103" s="140">
        <v>29</v>
      </c>
      <c r="I103" s="140">
        <v>33</v>
      </c>
      <c r="J103" s="140">
        <v>37</v>
      </c>
      <c r="K103" s="154">
        <v>3889.8001488481605</v>
      </c>
      <c r="L103" s="154">
        <v>875.8931478702732</v>
      </c>
      <c r="M103" s="154">
        <v>887.24278751136069</v>
      </c>
      <c r="N103" s="154">
        <v>1004.0693177091415</v>
      </c>
      <c r="O103" s="154">
        <v>1122.5948957573846</v>
      </c>
      <c r="P103" s="9">
        <f t="shared" si="2"/>
        <v>0</v>
      </c>
      <c r="Q103" s="9">
        <f t="shared" si="3"/>
        <v>0</v>
      </c>
    </row>
    <row r="104" spans="1:17" ht="17.649999999999999" customHeight="1" x14ac:dyDescent="0.25">
      <c r="A104" s="92"/>
      <c r="B104" s="20" t="s">
        <v>37</v>
      </c>
      <c r="C104" s="14" t="s">
        <v>141</v>
      </c>
      <c r="D104" s="113">
        <v>17</v>
      </c>
      <c r="E104" s="128">
        <v>514.13187954986165</v>
      </c>
      <c r="F104" s="140">
        <v>17</v>
      </c>
      <c r="G104" s="141">
        <v>4</v>
      </c>
      <c r="H104" s="141">
        <v>5</v>
      </c>
      <c r="I104" s="141">
        <v>5</v>
      </c>
      <c r="J104" s="141">
        <v>3</v>
      </c>
      <c r="K104" s="154">
        <v>514.13187954986165</v>
      </c>
      <c r="L104" s="155">
        <v>120.97220695290862</v>
      </c>
      <c r="M104" s="155">
        <v>151.21525869113577</v>
      </c>
      <c r="N104" s="155">
        <v>151.21525869113577</v>
      </c>
      <c r="O104" s="155">
        <v>90.729155214681469</v>
      </c>
      <c r="P104" s="9">
        <f t="shared" si="2"/>
        <v>0</v>
      </c>
      <c r="Q104" s="9">
        <f t="shared" si="3"/>
        <v>0</v>
      </c>
    </row>
    <row r="105" spans="1:17" ht="17.649999999999999" customHeight="1" x14ac:dyDescent="0.25">
      <c r="A105" s="92"/>
      <c r="B105" s="20" t="s">
        <v>35</v>
      </c>
      <c r="C105" s="14" t="s">
        <v>141</v>
      </c>
      <c r="D105" s="113">
        <v>35</v>
      </c>
      <c r="E105" s="128">
        <v>1051.370809866009</v>
      </c>
      <c r="F105" s="140">
        <v>35</v>
      </c>
      <c r="G105" s="141">
        <v>8</v>
      </c>
      <c r="H105" s="141">
        <v>6</v>
      </c>
      <c r="I105" s="141">
        <v>8</v>
      </c>
      <c r="J105" s="141">
        <v>13</v>
      </c>
      <c r="K105" s="154">
        <v>1051.3708098660093</v>
      </c>
      <c r="L105" s="155">
        <v>235.01229867593145</v>
      </c>
      <c r="M105" s="155">
        <v>185.53602527047221</v>
      </c>
      <c r="N105" s="155">
        <v>241.19683285161386</v>
      </c>
      <c r="O105" s="155">
        <v>389.62565306799166</v>
      </c>
      <c r="P105" s="9">
        <f t="shared" si="2"/>
        <v>0</v>
      </c>
      <c r="Q105" s="9">
        <f t="shared" si="3"/>
        <v>0</v>
      </c>
    </row>
    <row r="106" spans="1:17" ht="17.649999999999999" customHeight="1" x14ac:dyDescent="0.25">
      <c r="A106" s="92"/>
      <c r="B106" s="20" t="s">
        <v>26</v>
      </c>
      <c r="C106" s="14" t="s">
        <v>141</v>
      </c>
      <c r="D106" s="113">
        <v>76</v>
      </c>
      <c r="E106" s="128">
        <v>2324.2974594322895</v>
      </c>
      <c r="F106" s="140">
        <v>76</v>
      </c>
      <c r="G106" s="141">
        <v>17</v>
      </c>
      <c r="H106" s="141">
        <v>18</v>
      </c>
      <c r="I106" s="141">
        <v>20</v>
      </c>
      <c r="J106" s="141">
        <v>21</v>
      </c>
      <c r="K106" s="154">
        <v>2324.2974594322895</v>
      </c>
      <c r="L106" s="155">
        <v>519.9086422414332</v>
      </c>
      <c r="M106" s="155">
        <v>550.49150354975268</v>
      </c>
      <c r="N106" s="155">
        <v>611.65722616639187</v>
      </c>
      <c r="O106" s="155">
        <v>642.24008747471157</v>
      </c>
      <c r="P106" s="9">
        <f t="shared" si="2"/>
        <v>0</v>
      </c>
      <c r="Q106" s="9">
        <f t="shared" si="3"/>
        <v>0</v>
      </c>
    </row>
    <row r="107" spans="1:17" ht="17.649999999999999" customHeight="1" x14ac:dyDescent="0.25">
      <c r="A107" s="93"/>
      <c r="B107" s="100" t="s">
        <v>51</v>
      </c>
      <c r="C107" s="101"/>
      <c r="D107" s="115">
        <v>936</v>
      </c>
      <c r="E107" s="129">
        <v>28569.572716475479</v>
      </c>
      <c r="F107" s="142">
        <v>936</v>
      </c>
      <c r="G107" s="142">
        <v>223</v>
      </c>
      <c r="H107" s="142">
        <v>230</v>
      </c>
      <c r="I107" s="142">
        <v>237</v>
      </c>
      <c r="J107" s="142">
        <v>246</v>
      </c>
      <c r="K107" s="156">
        <v>28569.572716475479</v>
      </c>
      <c r="L107" s="156">
        <v>6802.1967671536522</v>
      </c>
      <c r="M107" s="156">
        <v>7037.6644106535077</v>
      </c>
      <c r="N107" s="156">
        <v>7243.7295660004547</v>
      </c>
      <c r="O107" s="156">
        <v>7485.9819726678661</v>
      </c>
      <c r="P107" s="9">
        <f t="shared" si="2"/>
        <v>0</v>
      </c>
      <c r="Q107" s="9">
        <f t="shared" si="3"/>
        <v>0</v>
      </c>
    </row>
    <row r="108" spans="1:17" ht="17.649999999999999" customHeight="1" x14ac:dyDescent="0.25">
      <c r="A108" s="91" t="s">
        <v>52</v>
      </c>
      <c r="B108" s="7" t="s">
        <v>17</v>
      </c>
      <c r="C108" s="7" t="s">
        <v>141</v>
      </c>
      <c r="D108" s="116">
        <v>80</v>
      </c>
      <c r="E108" s="130">
        <v>2606.6442603376113</v>
      </c>
      <c r="F108" s="143">
        <v>80</v>
      </c>
      <c r="G108" s="143">
        <v>22</v>
      </c>
      <c r="H108" s="143">
        <v>19</v>
      </c>
      <c r="I108" s="143">
        <v>20</v>
      </c>
      <c r="J108" s="143">
        <v>19</v>
      </c>
      <c r="K108" s="157">
        <v>2606.6442603376113</v>
      </c>
      <c r="L108" s="157">
        <v>731.12067862808999</v>
      </c>
      <c r="M108" s="157">
        <v>625.05154853494992</v>
      </c>
      <c r="N108" s="157">
        <v>653.68713919255879</v>
      </c>
      <c r="O108" s="157">
        <v>596.78489398201282</v>
      </c>
      <c r="P108" s="9">
        <f t="shared" si="2"/>
        <v>0</v>
      </c>
      <c r="Q108" s="9">
        <f t="shared" si="3"/>
        <v>0</v>
      </c>
    </row>
    <row r="109" spans="1:17" ht="17.649999999999999" customHeight="1" x14ac:dyDescent="0.25">
      <c r="A109" s="92"/>
      <c r="B109" s="19" t="s">
        <v>18</v>
      </c>
      <c r="C109" s="12" t="s">
        <v>141</v>
      </c>
      <c r="D109" s="114">
        <v>16</v>
      </c>
      <c r="E109" s="127">
        <v>311.67722122672978</v>
      </c>
      <c r="F109" s="140">
        <v>16</v>
      </c>
      <c r="G109" s="140">
        <v>4</v>
      </c>
      <c r="H109" s="140">
        <v>4</v>
      </c>
      <c r="I109" s="140">
        <v>3</v>
      </c>
      <c r="J109" s="140">
        <v>5</v>
      </c>
      <c r="K109" s="154">
        <v>311.67722122672984</v>
      </c>
      <c r="L109" s="154">
        <v>77.91930530668246</v>
      </c>
      <c r="M109" s="154">
        <v>77.91930530668246</v>
      </c>
      <c r="N109" s="154">
        <v>58.439478980011842</v>
      </c>
      <c r="O109" s="154">
        <v>97.399131633353079</v>
      </c>
      <c r="P109" s="9">
        <f t="shared" si="2"/>
        <v>0</v>
      </c>
      <c r="Q109" s="9">
        <f t="shared" si="3"/>
        <v>0</v>
      </c>
    </row>
    <row r="110" spans="1:17" ht="17.649999999999999" customHeight="1" x14ac:dyDescent="0.25">
      <c r="A110" s="92"/>
      <c r="B110" s="13" t="s">
        <v>18</v>
      </c>
      <c r="C110" s="14" t="s">
        <v>141</v>
      </c>
      <c r="D110" s="113">
        <v>16</v>
      </c>
      <c r="E110" s="128">
        <v>311.67722122672978</v>
      </c>
      <c r="F110" s="140">
        <v>16</v>
      </c>
      <c r="G110" s="141">
        <v>4</v>
      </c>
      <c r="H110" s="141">
        <v>4</v>
      </c>
      <c r="I110" s="141">
        <v>3</v>
      </c>
      <c r="J110" s="141">
        <v>5</v>
      </c>
      <c r="K110" s="154">
        <v>311.67722122672984</v>
      </c>
      <c r="L110" s="155">
        <v>77.91930530668246</v>
      </c>
      <c r="M110" s="155">
        <v>77.91930530668246</v>
      </c>
      <c r="N110" s="155">
        <v>58.439478980011842</v>
      </c>
      <c r="O110" s="155">
        <v>97.399131633353079</v>
      </c>
      <c r="P110" s="9">
        <f t="shared" si="2"/>
        <v>0</v>
      </c>
      <c r="Q110" s="9">
        <f t="shared" si="3"/>
        <v>0</v>
      </c>
    </row>
    <row r="111" spans="1:17" ht="17.649999999999999" customHeight="1" x14ac:dyDescent="0.25">
      <c r="A111" s="92"/>
      <c r="B111" s="19" t="s">
        <v>53</v>
      </c>
      <c r="C111" s="12" t="s">
        <v>141</v>
      </c>
      <c r="D111" s="114">
        <v>26</v>
      </c>
      <c r="E111" s="127">
        <v>1048.0859840217822</v>
      </c>
      <c r="F111" s="140">
        <v>26</v>
      </c>
      <c r="G111" s="140">
        <v>7</v>
      </c>
      <c r="H111" s="140">
        <v>7</v>
      </c>
      <c r="I111" s="140">
        <v>7</v>
      </c>
      <c r="J111" s="140">
        <v>5</v>
      </c>
      <c r="K111" s="154">
        <v>1048.085984021782</v>
      </c>
      <c r="L111" s="154">
        <v>278.05484422097379</v>
      </c>
      <c r="M111" s="154">
        <v>278.05484422097379</v>
      </c>
      <c r="N111" s="154">
        <v>278.05484422097379</v>
      </c>
      <c r="O111" s="154">
        <v>213.92145135886068</v>
      </c>
      <c r="P111" s="9">
        <f t="shared" si="2"/>
        <v>0</v>
      </c>
      <c r="Q111" s="9">
        <f t="shared" si="3"/>
        <v>0</v>
      </c>
    </row>
    <row r="112" spans="1:17" ht="17.649999999999999" customHeight="1" x14ac:dyDescent="0.25">
      <c r="A112" s="92"/>
      <c r="B112" s="20" t="s">
        <v>35</v>
      </c>
      <c r="C112" s="14" t="s">
        <v>141</v>
      </c>
      <c r="D112" s="113">
        <v>26</v>
      </c>
      <c r="E112" s="128">
        <v>1048.0859840217822</v>
      </c>
      <c r="F112" s="140">
        <v>26</v>
      </c>
      <c r="G112" s="141">
        <v>7</v>
      </c>
      <c r="H112" s="141">
        <v>7</v>
      </c>
      <c r="I112" s="141">
        <v>7</v>
      </c>
      <c r="J112" s="141">
        <v>5</v>
      </c>
      <c r="K112" s="154">
        <v>1048.085984021782</v>
      </c>
      <c r="L112" s="155">
        <v>278.05484422097379</v>
      </c>
      <c r="M112" s="155">
        <v>278.05484422097379</v>
      </c>
      <c r="N112" s="155">
        <v>278.05484422097379</v>
      </c>
      <c r="O112" s="155">
        <v>213.92145135886068</v>
      </c>
      <c r="P112" s="9">
        <f t="shared" si="2"/>
        <v>0</v>
      </c>
      <c r="Q112" s="9">
        <f t="shared" si="3"/>
        <v>0</v>
      </c>
    </row>
    <row r="113" spans="1:17" ht="17.649999999999999" customHeight="1" x14ac:dyDescent="0.25">
      <c r="A113" s="92"/>
      <c r="B113" s="19" t="s">
        <v>29</v>
      </c>
      <c r="C113" s="12" t="s">
        <v>141</v>
      </c>
      <c r="D113" s="114">
        <v>15</v>
      </c>
      <c r="E113" s="127">
        <v>389.71950523496952</v>
      </c>
      <c r="F113" s="140">
        <v>15</v>
      </c>
      <c r="G113" s="140">
        <v>4</v>
      </c>
      <c r="H113" s="140">
        <v>3</v>
      </c>
      <c r="I113" s="140">
        <v>4</v>
      </c>
      <c r="J113" s="140">
        <v>4</v>
      </c>
      <c r="K113" s="154">
        <v>389.71950523496957</v>
      </c>
      <c r="L113" s="154">
        <v>113.50934153735466</v>
      </c>
      <c r="M113" s="154">
        <v>79.690198609107057</v>
      </c>
      <c r="N113" s="154">
        <v>100.44285449689534</v>
      </c>
      <c r="O113" s="154">
        <v>96.077110591612481</v>
      </c>
      <c r="P113" s="9">
        <f t="shared" si="2"/>
        <v>0</v>
      </c>
      <c r="Q113" s="9">
        <f t="shared" si="3"/>
        <v>0</v>
      </c>
    </row>
    <row r="114" spans="1:17" ht="17.649999999999999" customHeight="1" x14ac:dyDescent="0.25">
      <c r="A114" s="92"/>
      <c r="B114" s="21" t="s">
        <v>24</v>
      </c>
      <c r="C114" s="14" t="s">
        <v>141</v>
      </c>
      <c r="D114" s="113">
        <v>15</v>
      </c>
      <c r="E114" s="128">
        <v>389.71950523496952</v>
      </c>
      <c r="F114" s="140">
        <v>15</v>
      </c>
      <c r="G114" s="141">
        <v>4</v>
      </c>
      <c r="H114" s="141">
        <v>3</v>
      </c>
      <c r="I114" s="141">
        <v>4</v>
      </c>
      <c r="J114" s="141">
        <v>4</v>
      </c>
      <c r="K114" s="154">
        <v>389.71950523496957</v>
      </c>
      <c r="L114" s="155">
        <v>113.50934153735466</v>
      </c>
      <c r="M114" s="155">
        <v>79.690198609107057</v>
      </c>
      <c r="N114" s="155">
        <v>100.44285449689534</v>
      </c>
      <c r="O114" s="155">
        <v>96.077110591612481</v>
      </c>
      <c r="P114" s="9">
        <f t="shared" ref="P114:P164" si="4">D114-F114</f>
        <v>0</v>
      </c>
      <c r="Q114" s="9">
        <f t="shared" ref="Q114:Q164" si="5">E114-K114</f>
        <v>0</v>
      </c>
    </row>
    <row r="115" spans="1:17" ht="17.649999999999999" customHeight="1" x14ac:dyDescent="0.25">
      <c r="A115" s="92"/>
      <c r="B115" s="19" t="s">
        <v>40</v>
      </c>
      <c r="C115" s="12" t="s">
        <v>141</v>
      </c>
      <c r="D115" s="114">
        <v>23</v>
      </c>
      <c r="E115" s="127">
        <v>857.16154985412993</v>
      </c>
      <c r="F115" s="140">
        <v>23</v>
      </c>
      <c r="G115" s="140">
        <v>7</v>
      </c>
      <c r="H115" s="140">
        <v>5</v>
      </c>
      <c r="I115" s="140">
        <v>6</v>
      </c>
      <c r="J115" s="140">
        <v>5</v>
      </c>
      <c r="K115" s="154">
        <v>857.16154985412993</v>
      </c>
      <c r="L115" s="154">
        <v>261.63718756307912</v>
      </c>
      <c r="M115" s="154">
        <v>189.38720039818651</v>
      </c>
      <c r="N115" s="154">
        <v>216.74996149467776</v>
      </c>
      <c r="O115" s="154">
        <v>189.38720039818651</v>
      </c>
      <c r="P115" s="9">
        <f t="shared" si="4"/>
        <v>0</v>
      </c>
      <c r="Q115" s="9">
        <f t="shared" si="5"/>
        <v>0</v>
      </c>
    </row>
    <row r="116" spans="1:17" ht="17.649999999999999" customHeight="1" x14ac:dyDescent="0.25">
      <c r="A116" s="92"/>
      <c r="B116" s="20" t="s">
        <v>21</v>
      </c>
      <c r="C116" s="14" t="s">
        <v>141</v>
      </c>
      <c r="D116" s="113">
        <v>10</v>
      </c>
      <c r="E116" s="128">
        <v>273.62761096491238</v>
      </c>
      <c r="F116" s="140">
        <v>10</v>
      </c>
      <c r="G116" s="141">
        <v>3</v>
      </c>
      <c r="H116" s="141">
        <v>2</v>
      </c>
      <c r="I116" s="141">
        <v>3</v>
      </c>
      <c r="J116" s="141">
        <v>2</v>
      </c>
      <c r="K116" s="154">
        <v>273.62761096491238</v>
      </c>
      <c r="L116" s="155">
        <v>82.088283289473708</v>
      </c>
      <c r="M116" s="155">
        <v>54.725522192982467</v>
      </c>
      <c r="N116" s="155">
        <v>82.088283289473708</v>
      </c>
      <c r="O116" s="155">
        <v>54.725522192982467</v>
      </c>
      <c r="P116" s="9">
        <f t="shared" si="4"/>
        <v>0</v>
      </c>
      <c r="Q116" s="9">
        <f t="shared" si="5"/>
        <v>0</v>
      </c>
    </row>
    <row r="117" spans="1:17" ht="17.649999999999999" customHeight="1" x14ac:dyDescent="0.25">
      <c r="A117" s="92"/>
      <c r="B117" s="20" t="s">
        <v>27</v>
      </c>
      <c r="C117" s="14" t="s">
        <v>141</v>
      </c>
      <c r="D117" s="113">
        <v>13</v>
      </c>
      <c r="E117" s="128">
        <v>583.53393888921755</v>
      </c>
      <c r="F117" s="140">
        <v>13</v>
      </c>
      <c r="G117" s="141">
        <v>4</v>
      </c>
      <c r="H117" s="141">
        <v>3</v>
      </c>
      <c r="I117" s="141">
        <v>3</v>
      </c>
      <c r="J117" s="141">
        <v>3</v>
      </c>
      <c r="K117" s="154">
        <v>583.53393888921755</v>
      </c>
      <c r="L117" s="155">
        <v>179.54890427360539</v>
      </c>
      <c r="M117" s="155">
        <v>134.66167820520405</v>
      </c>
      <c r="N117" s="155">
        <v>134.66167820520405</v>
      </c>
      <c r="O117" s="155">
        <v>134.66167820520405</v>
      </c>
      <c r="P117" s="9">
        <f t="shared" si="4"/>
        <v>0</v>
      </c>
      <c r="Q117" s="9">
        <f t="shared" si="5"/>
        <v>0</v>
      </c>
    </row>
    <row r="118" spans="1:17" ht="17.649999999999999" customHeight="1" x14ac:dyDescent="0.25">
      <c r="A118" s="92"/>
      <c r="B118" s="7" t="s">
        <v>43</v>
      </c>
      <c r="C118" s="7" t="s">
        <v>141</v>
      </c>
      <c r="D118" s="116">
        <v>280</v>
      </c>
      <c r="E118" s="130">
        <v>8780.6792911886478</v>
      </c>
      <c r="F118" s="143">
        <v>280</v>
      </c>
      <c r="G118" s="143">
        <v>59</v>
      </c>
      <c r="H118" s="143">
        <v>74</v>
      </c>
      <c r="I118" s="143">
        <v>76</v>
      </c>
      <c r="J118" s="143">
        <v>71</v>
      </c>
      <c r="K118" s="157">
        <v>8780.6792911886478</v>
      </c>
      <c r="L118" s="157">
        <v>1871.735837701558</v>
      </c>
      <c r="M118" s="157">
        <v>2325.5272464478617</v>
      </c>
      <c r="N118" s="157">
        <v>2385.7868102109214</v>
      </c>
      <c r="O118" s="157">
        <v>2197.6293968283071</v>
      </c>
      <c r="P118" s="9">
        <f t="shared" si="4"/>
        <v>0</v>
      </c>
      <c r="Q118" s="9">
        <f t="shared" si="5"/>
        <v>0</v>
      </c>
    </row>
    <row r="119" spans="1:17" ht="17.649999999999999" customHeight="1" x14ac:dyDescent="0.25">
      <c r="A119" s="92"/>
      <c r="B119" s="19" t="s">
        <v>40</v>
      </c>
      <c r="C119" s="12" t="s">
        <v>141</v>
      </c>
      <c r="D119" s="114">
        <v>280</v>
      </c>
      <c r="E119" s="127">
        <v>8780.6792911886478</v>
      </c>
      <c r="F119" s="140">
        <v>280</v>
      </c>
      <c r="G119" s="140">
        <v>59</v>
      </c>
      <c r="H119" s="140">
        <v>74</v>
      </c>
      <c r="I119" s="140">
        <v>76</v>
      </c>
      <c r="J119" s="140">
        <v>71</v>
      </c>
      <c r="K119" s="154">
        <v>8780.6792911886478</v>
      </c>
      <c r="L119" s="154">
        <v>1871.735837701558</v>
      </c>
      <c r="M119" s="154">
        <v>2325.5272464478617</v>
      </c>
      <c r="N119" s="154">
        <v>2385.7868102109214</v>
      </c>
      <c r="O119" s="154">
        <v>2197.6293968283071</v>
      </c>
      <c r="P119" s="9">
        <f t="shared" si="4"/>
        <v>0</v>
      </c>
      <c r="Q119" s="9">
        <f t="shared" si="5"/>
        <v>0</v>
      </c>
    </row>
    <row r="120" spans="1:17" ht="17.649999999999999" customHeight="1" x14ac:dyDescent="0.25">
      <c r="A120" s="92"/>
      <c r="B120" s="20" t="s">
        <v>21</v>
      </c>
      <c r="C120" s="14" t="s">
        <v>141</v>
      </c>
      <c r="D120" s="113">
        <v>26</v>
      </c>
      <c r="E120" s="128">
        <v>711.43178850877212</v>
      </c>
      <c r="F120" s="140">
        <v>26</v>
      </c>
      <c r="G120" s="141">
        <v>6</v>
      </c>
      <c r="H120" s="141">
        <v>8</v>
      </c>
      <c r="I120" s="141">
        <v>6</v>
      </c>
      <c r="J120" s="141">
        <v>6</v>
      </c>
      <c r="K120" s="154">
        <v>711.43178850877212</v>
      </c>
      <c r="L120" s="155">
        <v>164.17656657894742</v>
      </c>
      <c r="M120" s="155">
        <v>218.9020887719299</v>
      </c>
      <c r="N120" s="155">
        <v>164.17656657894742</v>
      </c>
      <c r="O120" s="155">
        <v>164.17656657894742</v>
      </c>
      <c r="P120" s="9">
        <f t="shared" si="4"/>
        <v>0</v>
      </c>
      <c r="Q120" s="9">
        <f t="shared" si="5"/>
        <v>0</v>
      </c>
    </row>
    <row r="121" spans="1:17" ht="17.649999999999999" customHeight="1" x14ac:dyDescent="0.25">
      <c r="A121" s="92"/>
      <c r="B121" s="20" t="s">
        <v>22</v>
      </c>
      <c r="C121" s="14" t="s">
        <v>141</v>
      </c>
      <c r="D121" s="113">
        <v>66</v>
      </c>
      <c r="E121" s="128">
        <v>1623.3188605558848</v>
      </c>
      <c r="F121" s="140">
        <v>66</v>
      </c>
      <c r="G121" s="141">
        <v>13</v>
      </c>
      <c r="H121" s="141">
        <v>17</v>
      </c>
      <c r="I121" s="141">
        <v>18</v>
      </c>
      <c r="J121" s="141">
        <v>18</v>
      </c>
      <c r="K121" s="154">
        <v>1623.3188605558846</v>
      </c>
      <c r="L121" s="155">
        <v>319.74462404888635</v>
      </c>
      <c r="M121" s="155">
        <v>418.12758529469755</v>
      </c>
      <c r="N121" s="155">
        <v>442.72332560615035</v>
      </c>
      <c r="O121" s="155">
        <v>442.72332560615035</v>
      </c>
      <c r="P121" s="9">
        <f t="shared" si="4"/>
        <v>0</v>
      </c>
      <c r="Q121" s="9">
        <f t="shared" si="5"/>
        <v>0</v>
      </c>
    </row>
    <row r="122" spans="1:17" ht="17.649999999999999" customHeight="1" x14ac:dyDescent="0.25">
      <c r="A122" s="92"/>
      <c r="B122" s="20" t="s">
        <v>23</v>
      </c>
      <c r="C122" s="14" t="s">
        <v>141</v>
      </c>
      <c r="D122" s="113">
        <v>57</v>
      </c>
      <c r="E122" s="128">
        <v>1717.3975672471915</v>
      </c>
      <c r="F122" s="140">
        <v>57</v>
      </c>
      <c r="G122" s="141">
        <v>9</v>
      </c>
      <c r="H122" s="141">
        <v>15</v>
      </c>
      <c r="I122" s="141">
        <v>18</v>
      </c>
      <c r="J122" s="141">
        <v>15</v>
      </c>
      <c r="K122" s="154">
        <v>1717.3975672471915</v>
      </c>
      <c r="L122" s="155">
        <v>271.1680369337671</v>
      </c>
      <c r="M122" s="155">
        <v>451.94672822294513</v>
      </c>
      <c r="N122" s="155">
        <v>542.3360738675342</v>
      </c>
      <c r="O122" s="155">
        <v>451.94672822294513</v>
      </c>
      <c r="P122" s="9">
        <f t="shared" si="4"/>
        <v>0</v>
      </c>
      <c r="Q122" s="9">
        <f t="shared" si="5"/>
        <v>0</v>
      </c>
    </row>
    <row r="123" spans="1:17" ht="17.649999999999999" customHeight="1" x14ac:dyDescent="0.25">
      <c r="A123" s="92"/>
      <c r="B123" s="20" t="s">
        <v>25</v>
      </c>
      <c r="C123" s="14" t="s">
        <v>141</v>
      </c>
      <c r="D123" s="113">
        <v>16</v>
      </c>
      <c r="E123" s="128">
        <v>393.5318449832447</v>
      </c>
      <c r="F123" s="140">
        <v>16</v>
      </c>
      <c r="G123" s="141">
        <v>5</v>
      </c>
      <c r="H123" s="141">
        <v>4</v>
      </c>
      <c r="I123" s="141">
        <v>4</v>
      </c>
      <c r="J123" s="141">
        <v>3</v>
      </c>
      <c r="K123" s="154">
        <v>393.53184498324475</v>
      </c>
      <c r="L123" s="155">
        <v>122.97870155726399</v>
      </c>
      <c r="M123" s="155">
        <v>98.382961245811188</v>
      </c>
      <c r="N123" s="155">
        <v>98.382961245811188</v>
      </c>
      <c r="O123" s="155">
        <v>73.787220934358402</v>
      </c>
      <c r="P123" s="9">
        <f t="shared" si="4"/>
        <v>0</v>
      </c>
      <c r="Q123" s="9">
        <f t="shared" si="5"/>
        <v>0</v>
      </c>
    </row>
    <row r="124" spans="1:17" ht="17.649999999999999" customHeight="1" x14ac:dyDescent="0.25">
      <c r="A124" s="92"/>
      <c r="B124" s="20" t="s">
        <v>26</v>
      </c>
      <c r="C124" s="14" t="s">
        <v>141</v>
      </c>
      <c r="D124" s="113">
        <v>27</v>
      </c>
      <c r="E124" s="128">
        <v>747.09561196037873</v>
      </c>
      <c r="F124" s="140">
        <v>27</v>
      </c>
      <c r="G124" s="141">
        <v>6</v>
      </c>
      <c r="H124" s="141">
        <v>6</v>
      </c>
      <c r="I124" s="141">
        <v>6</v>
      </c>
      <c r="J124" s="141">
        <v>9</v>
      </c>
      <c r="K124" s="154">
        <v>747.09561196037873</v>
      </c>
      <c r="L124" s="155">
        <v>166.02124710230638</v>
      </c>
      <c r="M124" s="155">
        <v>166.02124710230638</v>
      </c>
      <c r="N124" s="155">
        <v>166.02124710230638</v>
      </c>
      <c r="O124" s="155">
        <v>249.03187065345955</v>
      </c>
      <c r="P124" s="9">
        <f t="shared" si="4"/>
        <v>0</v>
      </c>
      <c r="Q124" s="9">
        <f t="shared" si="5"/>
        <v>0</v>
      </c>
    </row>
    <row r="125" spans="1:17" ht="17.649999999999999" customHeight="1" x14ac:dyDescent="0.25">
      <c r="A125" s="92"/>
      <c r="B125" s="20" t="s">
        <v>27</v>
      </c>
      <c r="C125" s="14" t="s">
        <v>141</v>
      </c>
      <c r="D125" s="113">
        <v>57</v>
      </c>
      <c r="E125" s="128">
        <v>2558.5718858988766</v>
      </c>
      <c r="F125" s="140">
        <v>57</v>
      </c>
      <c r="G125" s="141">
        <v>14</v>
      </c>
      <c r="H125" s="141">
        <v>15</v>
      </c>
      <c r="I125" s="141">
        <v>15</v>
      </c>
      <c r="J125" s="141">
        <v>13</v>
      </c>
      <c r="K125" s="154">
        <v>2558.5718858988766</v>
      </c>
      <c r="L125" s="155">
        <v>628.42116495761888</v>
      </c>
      <c r="M125" s="155">
        <v>673.30839102602022</v>
      </c>
      <c r="N125" s="155">
        <v>673.30839102602022</v>
      </c>
      <c r="O125" s="155">
        <v>583.53393888921755</v>
      </c>
      <c r="P125" s="9">
        <f t="shared" si="4"/>
        <v>0</v>
      </c>
      <c r="Q125" s="9">
        <f t="shared" si="5"/>
        <v>0</v>
      </c>
    </row>
    <row r="126" spans="1:17" ht="17.649999999999999" customHeight="1" x14ac:dyDescent="0.25">
      <c r="A126" s="92"/>
      <c r="B126" s="20" t="s">
        <v>28</v>
      </c>
      <c r="C126" s="14" t="s">
        <v>141</v>
      </c>
      <c r="D126" s="113">
        <v>31</v>
      </c>
      <c r="E126" s="128">
        <v>1029.3317320342994</v>
      </c>
      <c r="F126" s="140">
        <v>31</v>
      </c>
      <c r="G126" s="141">
        <v>6</v>
      </c>
      <c r="H126" s="141">
        <v>9</v>
      </c>
      <c r="I126" s="141">
        <v>9</v>
      </c>
      <c r="J126" s="141">
        <v>7</v>
      </c>
      <c r="K126" s="154">
        <v>1029.3317320342994</v>
      </c>
      <c r="L126" s="155">
        <v>199.22549652276768</v>
      </c>
      <c r="M126" s="155">
        <v>298.83824478415147</v>
      </c>
      <c r="N126" s="155">
        <v>298.83824478415147</v>
      </c>
      <c r="O126" s="155">
        <v>232.42974594322891</v>
      </c>
      <c r="P126" s="9">
        <f t="shared" si="4"/>
        <v>0</v>
      </c>
      <c r="Q126" s="9">
        <f t="shared" si="5"/>
        <v>0</v>
      </c>
    </row>
    <row r="127" spans="1:17" ht="17.649999999999999" customHeight="1" x14ac:dyDescent="0.25">
      <c r="A127" s="93"/>
      <c r="B127" s="100" t="s">
        <v>54</v>
      </c>
      <c r="C127" s="101"/>
      <c r="D127" s="115">
        <v>360</v>
      </c>
      <c r="E127" s="129">
        <v>11387.323551526259</v>
      </c>
      <c r="F127" s="142">
        <v>360</v>
      </c>
      <c r="G127" s="142">
        <v>81</v>
      </c>
      <c r="H127" s="142">
        <v>93</v>
      </c>
      <c r="I127" s="142">
        <v>96</v>
      </c>
      <c r="J127" s="142">
        <v>90</v>
      </c>
      <c r="K127" s="156">
        <v>11387.323551526259</v>
      </c>
      <c r="L127" s="156">
        <v>2602.856516329648</v>
      </c>
      <c r="M127" s="156">
        <v>2950.5787949828118</v>
      </c>
      <c r="N127" s="156">
        <v>3039.4739494034802</v>
      </c>
      <c r="O127" s="156">
        <v>2794.4142908103199</v>
      </c>
      <c r="P127" s="9">
        <f t="shared" si="4"/>
        <v>0</v>
      </c>
      <c r="Q127" s="9">
        <f t="shared" si="5"/>
        <v>0</v>
      </c>
    </row>
    <row r="128" spans="1:17" ht="24" customHeight="1" x14ac:dyDescent="0.25">
      <c r="A128" s="92"/>
      <c r="B128" s="7" t="s">
        <v>43</v>
      </c>
      <c r="C128" s="7" t="s">
        <v>141</v>
      </c>
      <c r="D128" s="116">
        <v>910</v>
      </c>
      <c r="E128" s="130">
        <v>24421.84598526598</v>
      </c>
      <c r="F128" s="143">
        <v>910</v>
      </c>
      <c r="G128" s="143">
        <v>207</v>
      </c>
      <c r="H128" s="143">
        <v>215</v>
      </c>
      <c r="I128" s="143">
        <v>232</v>
      </c>
      <c r="J128" s="143">
        <v>256</v>
      </c>
      <c r="K128" s="157">
        <v>24421.84598526598</v>
      </c>
      <c r="L128" s="157">
        <v>5555.3286277835214</v>
      </c>
      <c r="M128" s="157">
        <v>5762.6584000059356</v>
      </c>
      <c r="N128" s="157">
        <v>6239.1270336725302</v>
      </c>
      <c r="O128" s="157">
        <v>6864.7319238039918</v>
      </c>
      <c r="P128" s="9">
        <f t="shared" si="4"/>
        <v>0</v>
      </c>
      <c r="Q128" s="9">
        <f t="shared" si="5"/>
        <v>0</v>
      </c>
    </row>
    <row r="129" spans="1:17" ht="17.649999999999999" customHeight="1" x14ac:dyDescent="0.25">
      <c r="A129" s="92"/>
      <c r="B129" s="19" t="s">
        <v>18</v>
      </c>
      <c r="C129" s="12" t="s">
        <v>141</v>
      </c>
      <c r="D129" s="114">
        <v>128</v>
      </c>
      <c r="E129" s="127">
        <v>2749.3115770830082</v>
      </c>
      <c r="F129" s="140">
        <v>128</v>
      </c>
      <c r="G129" s="140">
        <v>25</v>
      </c>
      <c r="H129" s="140">
        <v>27</v>
      </c>
      <c r="I129" s="140">
        <v>29</v>
      </c>
      <c r="J129" s="140">
        <v>47</v>
      </c>
      <c r="K129" s="154">
        <v>2749.3115770830082</v>
      </c>
      <c r="L129" s="154">
        <v>522.11832311968237</v>
      </c>
      <c r="M129" s="154">
        <v>571.11303292062485</v>
      </c>
      <c r="N129" s="154">
        <v>595.02009011265102</v>
      </c>
      <c r="O129" s="154">
        <v>1061.0601309300498</v>
      </c>
      <c r="P129" s="9">
        <f t="shared" si="4"/>
        <v>0</v>
      </c>
      <c r="Q129" s="9">
        <f t="shared" si="5"/>
        <v>0</v>
      </c>
    </row>
    <row r="130" spans="1:17" ht="17.649999999999999" customHeight="1" x14ac:dyDescent="0.25">
      <c r="A130" s="92"/>
      <c r="B130" s="13" t="s">
        <v>18</v>
      </c>
      <c r="C130" s="14" t="s">
        <v>141</v>
      </c>
      <c r="D130" s="113">
        <v>128</v>
      </c>
      <c r="E130" s="128">
        <v>2749.3115770830082</v>
      </c>
      <c r="F130" s="140">
        <v>128</v>
      </c>
      <c r="G130" s="141">
        <v>25</v>
      </c>
      <c r="H130" s="141">
        <v>27</v>
      </c>
      <c r="I130" s="141">
        <v>29</v>
      </c>
      <c r="J130" s="141">
        <v>47</v>
      </c>
      <c r="K130" s="154">
        <v>2749.3115770830082</v>
      </c>
      <c r="L130" s="155">
        <v>522.11832311968237</v>
      </c>
      <c r="M130" s="155">
        <v>571.11303292062485</v>
      </c>
      <c r="N130" s="155">
        <v>595.02009011265102</v>
      </c>
      <c r="O130" s="155">
        <v>1061.0601309300498</v>
      </c>
      <c r="P130" s="9">
        <f t="shared" si="4"/>
        <v>0</v>
      </c>
      <c r="Q130" s="9">
        <f t="shared" si="5"/>
        <v>0</v>
      </c>
    </row>
    <row r="131" spans="1:17" ht="17.649999999999999" customHeight="1" x14ac:dyDescent="0.25">
      <c r="A131" s="92"/>
      <c r="B131" s="19" t="s">
        <v>40</v>
      </c>
      <c r="C131" s="12" t="s">
        <v>141</v>
      </c>
      <c r="D131" s="114">
        <v>699</v>
      </c>
      <c r="E131" s="127">
        <v>19171.7627620932</v>
      </c>
      <c r="F131" s="140">
        <v>699</v>
      </c>
      <c r="G131" s="140">
        <v>165</v>
      </c>
      <c r="H131" s="140">
        <v>170</v>
      </c>
      <c r="I131" s="140">
        <v>179</v>
      </c>
      <c r="J131" s="140">
        <v>185</v>
      </c>
      <c r="K131" s="154">
        <v>19171.7627620932</v>
      </c>
      <c r="L131" s="154">
        <v>4521.0040638984647</v>
      </c>
      <c r="M131" s="154">
        <v>4649.209347451384</v>
      </c>
      <c r="N131" s="154">
        <v>4920.9922507146439</v>
      </c>
      <c r="O131" s="154">
        <v>5080.5571000287064</v>
      </c>
      <c r="P131" s="9">
        <f t="shared" si="4"/>
        <v>0</v>
      </c>
      <c r="Q131" s="9">
        <f t="shared" si="5"/>
        <v>0</v>
      </c>
    </row>
    <row r="132" spans="1:17" ht="17.649999999999999" customHeight="1" x14ac:dyDescent="0.25">
      <c r="A132" s="92"/>
      <c r="B132" s="20" t="s">
        <v>21</v>
      </c>
      <c r="C132" s="14" t="s">
        <v>141</v>
      </c>
      <c r="D132" s="113">
        <v>105</v>
      </c>
      <c r="E132" s="128">
        <v>2873.0896278225882</v>
      </c>
      <c r="F132" s="140">
        <v>105</v>
      </c>
      <c r="G132" s="141">
        <v>27</v>
      </c>
      <c r="H132" s="141">
        <v>27</v>
      </c>
      <c r="I132" s="141">
        <v>21</v>
      </c>
      <c r="J132" s="141">
        <v>30</v>
      </c>
      <c r="K132" s="154">
        <v>2873.0896278225882</v>
      </c>
      <c r="L132" s="155">
        <v>738.79447572580841</v>
      </c>
      <c r="M132" s="155">
        <v>738.79447572580841</v>
      </c>
      <c r="N132" s="155">
        <v>574.61792556451769</v>
      </c>
      <c r="O132" s="155">
        <v>820.88275080645371</v>
      </c>
      <c r="P132" s="9">
        <f t="shared" si="4"/>
        <v>0</v>
      </c>
      <c r="Q132" s="9">
        <f t="shared" si="5"/>
        <v>0</v>
      </c>
    </row>
    <row r="133" spans="1:17" ht="17.649999999999999" customHeight="1" x14ac:dyDescent="0.25">
      <c r="A133" s="92"/>
      <c r="B133" s="20" t="s">
        <v>34</v>
      </c>
      <c r="C133" s="14" t="s">
        <v>141</v>
      </c>
      <c r="D133" s="113">
        <v>57</v>
      </c>
      <c r="E133" s="128">
        <v>1594.7261529711895</v>
      </c>
      <c r="F133" s="140">
        <v>57</v>
      </c>
      <c r="G133" s="141">
        <v>12</v>
      </c>
      <c r="H133" s="141">
        <v>15</v>
      </c>
      <c r="I133" s="141">
        <v>15</v>
      </c>
      <c r="J133" s="141">
        <v>15</v>
      </c>
      <c r="K133" s="154">
        <v>1594.7261529711895</v>
      </c>
      <c r="L133" s="155">
        <v>335.73182167814514</v>
      </c>
      <c r="M133" s="155">
        <v>419.66477709768139</v>
      </c>
      <c r="N133" s="155">
        <v>419.66477709768139</v>
      </c>
      <c r="O133" s="155">
        <v>419.66477709768139</v>
      </c>
      <c r="P133" s="9">
        <f t="shared" si="4"/>
        <v>0</v>
      </c>
      <c r="Q133" s="9">
        <f t="shared" si="5"/>
        <v>0</v>
      </c>
    </row>
    <row r="134" spans="1:17" ht="17.649999999999999" customHeight="1" x14ac:dyDescent="0.25">
      <c r="A134" s="92"/>
      <c r="B134" s="20" t="s">
        <v>22</v>
      </c>
      <c r="C134" s="14" t="s">
        <v>141</v>
      </c>
      <c r="D134" s="113">
        <v>317</v>
      </c>
      <c r="E134" s="128">
        <v>7796.848899045568</v>
      </c>
      <c r="F134" s="140">
        <v>317</v>
      </c>
      <c r="G134" s="141">
        <v>67</v>
      </c>
      <c r="H134" s="141">
        <v>80</v>
      </c>
      <c r="I134" s="141">
        <v>90</v>
      </c>
      <c r="J134" s="141">
        <v>80</v>
      </c>
      <c r="K134" s="154">
        <v>7796.848899045568</v>
      </c>
      <c r="L134" s="155">
        <v>1647.9144360758771</v>
      </c>
      <c r="M134" s="155">
        <v>1967.6590281503011</v>
      </c>
      <c r="N134" s="155">
        <v>2213.616406669089</v>
      </c>
      <c r="O134" s="155">
        <v>1967.6590281503011</v>
      </c>
      <c r="P134" s="9">
        <f t="shared" si="4"/>
        <v>0</v>
      </c>
      <c r="Q134" s="9">
        <f t="shared" si="5"/>
        <v>0</v>
      </c>
    </row>
    <row r="135" spans="1:17" ht="17.649999999999999" customHeight="1" x14ac:dyDescent="0.25">
      <c r="A135" s="92"/>
      <c r="B135" s="20" t="s">
        <v>25</v>
      </c>
      <c r="C135" s="14" t="s">
        <v>141</v>
      </c>
      <c r="D135" s="113">
        <v>12</v>
      </c>
      <c r="E135" s="128">
        <v>295.14885422254514</v>
      </c>
      <c r="F135" s="140">
        <v>12</v>
      </c>
      <c r="G135" s="141">
        <v>3</v>
      </c>
      <c r="H135" s="141">
        <v>3</v>
      </c>
      <c r="I135" s="141">
        <v>3</v>
      </c>
      <c r="J135" s="141">
        <v>3</v>
      </c>
      <c r="K135" s="154">
        <v>295.14885422254514</v>
      </c>
      <c r="L135" s="155">
        <v>73.787213555636285</v>
      </c>
      <c r="M135" s="155">
        <v>73.787213555636285</v>
      </c>
      <c r="N135" s="155">
        <v>73.787213555636285</v>
      </c>
      <c r="O135" s="155">
        <v>73.787213555636285</v>
      </c>
      <c r="P135" s="9">
        <f t="shared" si="4"/>
        <v>0</v>
      </c>
      <c r="Q135" s="9">
        <f t="shared" si="5"/>
        <v>0</v>
      </c>
    </row>
    <row r="136" spans="1:17" ht="17.649999999999999" customHeight="1" x14ac:dyDescent="0.25">
      <c r="A136" s="92"/>
      <c r="B136" s="20" t="s">
        <v>26</v>
      </c>
      <c r="C136" s="14" t="s">
        <v>141</v>
      </c>
      <c r="D136" s="113">
        <v>125</v>
      </c>
      <c r="E136" s="128">
        <v>3458.7756354204512</v>
      </c>
      <c r="F136" s="140">
        <v>125</v>
      </c>
      <c r="G136" s="141">
        <v>37</v>
      </c>
      <c r="H136" s="141">
        <v>25</v>
      </c>
      <c r="I136" s="141">
        <v>27</v>
      </c>
      <c r="J136" s="141">
        <v>36</v>
      </c>
      <c r="K136" s="154">
        <v>3458.7756354204512</v>
      </c>
      <c r="L136" s="155">
        <v>1023.7975880844535</v>
      </c>
      <c r="M136" s="155">
        <v>691.75512708409019</v>
      </c>
      <c r="N136" s="155">
        <v>747.09553725081742</v>
      </c>
      <c r="O136" s="155">
        <v>996.12738300108992</v>
      </c>
      <c r="P136" s="9">
        <f t="shared" si="4"/>
        <v>0</v>
      </c>
      <c r="Q136" s="9">
        <f t="shared" si="5"/>
        <v>0</v>
      </c>
    </row>
    <row r="137" spans="1:17" ht="17.649999999999999" customHeight="1" x14ac:dyDescent="0.25">
      <c r="A137" s="92"/>
      <c r="B137" s="20" t="s">
        <v>27</v>
      </c>
      <c r="C137" s="14" t="s">
        <v>141</v>
      </c>
      <c r="D137" s="113">
        <v>34</v>
      </c>
      <c r="E137" s="128">
        <v>1526.1655337090774</v>
      </c>
      <c r="F137" s="140">
        <v>34</v>
      </c>
      <c r="G137" s="141">
        <v>6</v>
      </c>
      <c r="H137" s="141">
        <v>8</v>
      </c>
      <c r="I137" s="141">
        <v>11</v>
      </c>
      <c r="J137" s="141">
        <v>9</v>
      </c>
      <c r="K137" s="154">
        <v>1526.1655337090774</v>
      </c>
      <c r="L137" s="155">
        <v>269.32332947807248</v>
      </c>
      <c r="M137" s="155">
        <v>359.0977726374299</v>
      </c>
      <c r="N137" s="155">
        <v>493.75943737646617</v>
      </c>
      <c r="O137" s="155">
        <v>403.98499421710869</v>
      </c>
      <c r="P137" s="9">
        <f t="shared" si="4"/>
        <v>0</v>
      </c>
      <c r="Q137" s="9">
        <f t="shared" si="5"/>
        <v>0</v>
      </c>
    </row>
    <row r="138" spans="1:17" ht="17.649999999999999" customHeight="1" x14ac:dyDescent="0.25">
      <c r="A138" s="92"/>
      <c r="B138" s="20" t="s">
        <v>28</v>
      </c>
      <c r="C138" s="14" t="s">
        <v>141</v>
      </c>
      <c r="D138" s="113">
        <v>49</v>
      </c>
      <c r="E138" s="128">
        <v>1627.0080589017803</v>
      </c>
      <c r="F138" s="140">
        <v>49</v>
      </c>
      <c r="G138" s="141">
        <v>13</v>
      </c>
      <c r="H138" s="141">
        <v>12</v>
      </c>
      <c r="I138" s="141">
        <v>12</v>
      </c>
      <c r="J138" s="141">
        <v>12</v>
      </c>
      <c r="K138" s="154">
        <v>1627.0080589017803</v>
      </c>
      <c r="L138" s="155">
        <v>431.6551993004723</v>
      </c>
      <c r="M138" s="155">
        <v>398.45095320043595</v>
      </c>
      <c r="N138" s="155">
        <v>398.45095320043595</v>
      </c>
      <c r="O138" s="155">
        <v>398.45095320043595</v>
      </c>
      <c r="P138" s="9">
        <f t="shared" si="4"/>
        <v>0</v>
      </c>
      <c r="Q138" s="9">
        <f t="shared" si="5"/>
        <v>0</v>
      </c>
    </row>
    <row r="139" spans="1:17" ht="17.649999999999999" customHeight="1" x14ac:dyDescent="0.25">
      <c r="A139" s="92"/>
      <c r="B139" s="19" t="s">
        <v>50</v>
      </c>
      <c r="C139" s="12" t="s">
        <v>141</v>
      </c>
      <c r="D139" s="114">
        <v>83</v>
      </c>
      <c r="E139" s="127">
        <v>2500.7716460897732</v>
      </c>
      <c r="F139" s="140">
        <v>83</v>
      </c>
      <c r="G139" s="140">
        <v>17</v>
      </c>
      <c r="H139" s="140">
        <v>18</v>
      </c>
      <c r="I139" s="140">
        <v>24</v>
      </c>
      <c r="J139" s="140">
        <v>24</v>
      </c>
      <c r="K139" s="154">
        <v>2500.7716460897732</v>
      </c>
      <c r="L139" s="154">
        <v>512.20624076537524</v>
      </c>
      <c r="M139" s="154">
        <v>542.33601963392675</v>
      </c>
      <c r="N139" s="154">
        <v>723.1146928452356</v>
      </c>
      <c r="O139" s="154">
        <v>723.1146928452356</v>
      </c>
      <c r="P139" s="9">
        <f t="shared" si="4"/>
        <v>0</v>
      </c>
      <c r="Q139" s="9">
        <f t="shared" si="5"/>
        <v>0</v>
      </c>
    </row>
    <row r="140" spans="1:17" ht="17.649999999999999" customHeight="1" x14ac:dyDescent="0.25">
      <c r="A140" s="92"/>
      <c r="B140" s="20" t="s">
        <v>23</v>
      </c>
      <c r="C140" s="14" t="s">
        <v>141</v>
      </c>
      <c r="D140" s="113">
        <v>83</v>
      </c>
      <c r="E140" s="128">
        <v>2500.7716460897732</v>
      </c>
      <c r="F140" s="140">
        <v>83</v>
      </c>
      <c r="G140" s="141">
        <v>17</v>
      </c>
      <c r="H140" s="141">
        <v>18</v>
      </c>
      <c r="I140" s="141">
        <v>24</v>
      </c>
      <c r="J140" s="141">
        <v>24</v>
      </c>
      <c r="K140" s="154">
        <v>2500.7716460897732</v>
      </c>
      <c r="L140" s="155">
        <v>512.20624076537524</v>
      </c>
      <c r="M140" s="155">
        <v>542.33601963392675</v>
      </c>
      <c r="N140" s="155">
        <v>723.1146928452356</v>
      </c>
      <c r="O140" s="155">
        <v>723.1146928452356</v>
      </c>
      <c r="P140" s="9">
        <f t="shared" si="4"/>
        <v>0</v>
      </c>
      <c r="Q140" s="9">
        <f t="shared" si="5"/>
        <v>0</v>
      </c>
    </row>
    <row r="141" spans="1:17" ht="17.649999999999999" customHeight="1" x14ac:dyDescent="0.25">
      <c r="A141" s="93"/>
      <c r="B141" s="100" t="s">
        <v>55</v>
      </c>
      <c r="C141" s="101"/>
      <c r="D141" s="115">
        <v>910</v>
      </c>
      <c r="E141" s="129">
        <v>24421.84598526598</v>
      </c>
      <c r="F141" s="142">
        <v>910</v>
      </c>
      <c r="G141" s="142">
        <v>207</v>
      </c>
      <c r="H141" s="142">
        <v>215</v>
      </c>
      <c r="I141" s="142">
        <v>232</v>
      </c>
      <c r="J141" s="142">
        <v>256</v>
      </c>
      <c r="K141" s="156">
        <v>24421.84598526598</v>
      </c>
      <c r="L141" s="156">
        <v>5555.3286277835214</v>
      </c>
      <c r="M141" s="156">
        <v>5762.6584000059356</v>
      </c>
      <c r="N141" s="156">
        <v>6239.1270336725302</v>
      </c>
      <c r="O141" s="156">
        <v>6864.7319238039918</v>
      </c>
      <c r="P141" s="9">
        <f t="shared" si="4"/>
        <v>0</v>
      </c>
      <c r="Q141" s="9">
        <f t="shared" si="5"/>
        <v>0</v>
      </c>
    </row>
    <row r="142" spans="1:17" ht="24" customHeight="1" x14ac:dyDescent="0.25">
      <c r="A142" s="91" t="s">
        <v>56</v>
      </c>
      <c r="B142" s="7" t="s">
        <v>43</v>
      </c>
      <c r="C142" s="7" t="s">
        <v>141</v>
      </c>
      <c r="D142" s="116">
        <v>431</v>
      </c>
      <c r="E142" s="130">
        <v>12789.513114299381</v>
      </c>
      <c r="F142" s="143">
        <v>431</v>
      </c>
      <c r="G142" s="143">
        <v>110</v>
      </c>
      <c r="H142" s="143">
        <v>109</v>
      </c>
      <c r="I142" s="143">
        <v>107</v>
      </c>
      <c r="J142" s="143">
        <v>105</v>
      </c>
      <c r="K142" s="157">
        <v>12789.513114299381</v>
      </c>
      <c r="L142" s="157">
        <v>3293.7385638082014</v>
      </c>
      <c r="M142" s="157">
        <v>3264.2884010668563</v>
      </c>
      <c r="N142" s="157">
        <v>3146.1641219394846</v>
      </c>
      <c r="O142" s="157">
        <v>3085.3220274848386</v>
      </c>
      <c r="P142" s="9">
        <f t="shared" si="4"/>
        <v>0</v>
      </c>
      <c r="Q142" s="9">
        <f t="shared" si="5"/>
        <v>0</v>
      </c>
    </row>
    <row r="143" spans="1:17" ht="17.649999999999999" customHeight="1" x14ac:dyDescent="0.25">
      <c r="A143" s="92"/>
      <c r="B143" s="19" t="s">
        <v>18</v>
      </c>
      <c r="C143" s="12" t="s">
        <v>141</v>
      </c>
      <c r="D143" s="114">
        <v>36</v>
      </c>
      <c r="E143" s="127">
        <v>738.18289237909698</v>
      </c>
      <c r="F143" s="140">
        <v>36</v>
      </c>
      <c r="G143" s="140">
        <v>9</v>
      </c>
      <c r="H143" s="140">
        <v>9</v>
      </c>
      <c r="I143" s="140">
        <v>9</v>
      </c>
      <c r="J143" s="140">
        <v>9</v>
      </c>
      <c r="K143" s="154">
        <v>738.18289237909698</v>
      </c>
      <c r="L143" s="154">
        <v>184.54572309477425</v>
      </c>
      <c r="M143" s="154">
        <v>184.54572309477425</v>
      </c>
      <c r="N143" s="154">
        <v>184.54572309477425</v>
      </c>
      <c r="O143" s="154">
        <v>184.54572309477425</v>
      </c>
      <c r="P143" s="9">
        <f t="shared" si="4"/>
        <v>0</v>
      </c>
      <c r="Q143" s="9">
        <f t="shared" si="5"/>
        <v>0</v>
      </c>
    </row>
    <row r="144" spans="1:17" ht="17.649999999999999" customHeight="1" x14ac:dyDescent="0.25">
      <c r="A144" s="92"/>
      <c r="B144" s="13" t="s">
        <v>18</v>
      </c>
      <c r="C144" s="14" t="s">
        <v>141</v>
      </c>
      <c r="D144" s="113">
        <v>36</v>
      </c>
      <c r="E144" s="128">
        <v>738.18289237909698</v>
      </c>
      <c r="F144" s="140">
        <v>36</v>
      </c>
      <c r="G144" s="141">
        <v>9</v>
      </c>
      <c r="H144" s="141">
        <v>9</v>
      </c>
      <c r="I144" s="141">
        <v>9</v>
      </c>
      <c r="J144" s="141">
        <v>9</v>
      </c>
      <c r="K144" s="154">
        <v>738.18289237909698</v>
      </c>
      <c r="L144" s="155">
        <v>184.54572309477425</v>
      </c>
      <c r="M144" s="155">
        <v>184.54572309477425</v>
      </c>
      <c r="N144" s="155">
        <v>184.54572309477425</v>
      </c>
      <c r="O144" s="155">
        <v>184.54572309477425</v>
      </c>
      <c r="P144" s="9">
        <f t="shared" si="4"/>
        <v>0</v>
      </c>
      <c r="Q144" s="9">
        <f t="shared" si="5"/>
        <v>0</v>
      </c>
    </row>
    <row r="145" spans="1:17" ht="17.649999999999999" customHeight="1" x14ac:dyDescent="0.25">
      <c r="A145" s="92"/>
      <c r="B145" s="19" t="s">
        <v>40</v>
      </c>
      <c r="C145" s="12" t="s">
        <v>141</v>
      </c>
      <c r="D145" s="114">
        <v>232</v>
      </c>
      <c r="E145" s="127">
        <v>6993.9929344587981</v>
      </c>
      <c r="F145" s="140">
        <v>232</v>
      </c>
      <c r="G145" s="140">
        <v>57</v>
      </c>
      <c r="H145" s="140">
        <v>58</v>
      </c>
      <c r="I145" s="140">
        <v>59</v>
      </c>
      <c r="J145" s="140">
        <v>58</v>
      </c>
      <c r="K145" s="154">
        <v>6993.9929344587981</v>
      </c>
      <c r="L145" s="154">
        <v>1718.0771863873763</v>
      </c>
      <c r="M145" s="154">
        <v>1748.4982336146995</v>
      </c>
      <c r="N145" s="154">
        <v>1778.9192808420228</v>
      </c>
      <c r="O145" s="154">
        <v>1748.4982336146995</v>
      </c>
      <c r="P145" s="9">
        <f t="shared" si="4"/>
        <v>0</v>
      </c>
      <c r="Q145" s="9">
        <f t="shared" si="5"/>
        <v>0</v>
      </c>
    </row>
    <row r="146" spans="1:17" ht="17.649999999999999" customHeight="1" x14ac:dyDescent="0.25">
      <c r="A146" s="92"/>
      <c r="B146" s="20" t="s">
        <v>21</v>
      </c>
      <c r="C146" s="14" t="s">
        <v>141</v>
      </c>
      <c r="D146" s="113">
        <v>36</v>
      </c>
      <c r="E146" s="128">
        <v>1036.9046310249309</v>
      </c>
      <c r="F146" s="140">
        <v>36</v>
      </c>
      <c r="G146" s="141">
        <v>9</v>
      </c>
      <c r="H146" s="141">
        <v>9</v>
      </c>
      <c r="I146" s="141">
        <v>9</v>
      </c>
      <c r="J146" s="141">
        <v>9</v>
      </c>
      <c r="K146" s="154">
        <v>1036.9046310249309</v>
      </c>
      <c r="L146" s="155">
        <v>259.22615775623274</v>
      </c>
      <c r="M146" s="155">
        <v>259.22615775623274</v>
      </c>
      <c r="N146" s="155">
        <v>259.22615775623274</v>
      </c>
      <c r="O146" s="155">
        <v>259.22615775623274</v>
      </c>
      <c r="P146" s="9">
        <f t="shared" si="4"/>
        <v>0</v>
      </c>
      <c r="Q146" s="9">
        <f t="shared" si="5"/>
        <v>0</v>
      </c>
    </row>
    <row r="147" spans="1:17" ht="17.649999999999999" customHeight="1" x14ac:dyDescent="0.25">
      <c r="A147" s="92"/>
      <c r="B147" s="20" t="s">
        <v>34</v>
      </c>
      <c r="C147" s="14" t="s">
        <v>141</v>
      </c>
      <c r="D147" s="113">
        <v>36</v>
      </c>
      <c r="E147" s="128">
        <v>1060.2058586884127</v>
      </c>
      <c r="F147" s="140">
        <v>36</v>
      </c>
      <c r="G147" s="141">
        <v>9</v>
      </c>
      <c r="H147" s="141">
        <v>9</v>
      </c>
      <c r="I147" s="141">
        <v>9</v>
      </c>
      <c r="J147" s="141">
        <v>9</v>
      </c>
      <c r="K147" s="154">
        <v>1060.2058586884127</v>
      </c>
      <c r="L147" s="155">
        <v>265.05146467210318</v>
      </c>
      <c r="M147" s="155">
        <v>265.05146467210318</v>
      </c>
      <c r="N147" s="155">
        <v>265.05146467210318</v>
      </c>
      <c r="O147" s="155">
        <v>265.05146467210318</v>
      </c>
      <c r="P147" s="9">
        <f t="shared" si="4"/>
        <v>0</v>
      </c>
      <c r="Q147" s="9">
        <f t="shared" si="5"/>
        <v>0</v>
      </c>
    </row>
    <row r="148" spans="1:17" ht="17.649999999999999" customHeight="1" x14ac:dyDescent="0.25">
      <c r="A148" s="92"/>
      <c r="B148" s="20" t="s">
        <v>35</v>
      </c>
      <c r="C148" s="14" t="s">
        <v>141</v>
      </c>
      <c r="D148" s="113">
        <v>24</v>
      </c>
      <c r="E148" s="128">
        <v>565.44312463382005</v>
      </c>
      <c r="F148" s="140">
        <v>24</v>
      </c>
      <c r="G148" s="141">
        <v>6</v>
      </c>
      <c r="H148" s="141">
        <v>6</v>
      </c>
      <c r="I148" s="141">
        <v>6</v>
      </c>
      <c r="J148" s="141">
        <v>6</v>
      </c>
      <c r="K148" s="154">
        <v>565.44312463382005</v>
      </c>
      <c r="L148" s="155">
        <v>141.36078115845501</v>
      </c>
      <c r="M148" s="155">
        <v>141.36078115845501</v>
      </c>
      <c r="N148" s="155">
        <v>141.36078115845501</v>
      </c>
      <c r="O148" s="155">
        <v>141.36078115845501</v>
      </c>
      <c r="P148" s="9">
        <f t="shared" si="4"/>
        <v>0</v>
      </c>
      <c r="Q148" s="9">
        <f t="shared" si="5"/>
        <v>0</v>
      </c>
    </row>
    <row r="149" spans="1:17" ht="17.649999999999999" customHeight="1" x14ac:dyDescent="0.25">
      <c r="A149" s="92"/>
      <c r="B149" s="20" t="s">
        <v>22</v>
      </c>
      <c r="C149" s="14" t="s">
        <v>141</v>
      </c>
      <c r="D149" s="113">
        <v>24</v>
      </c>
      <c r="E149" s="128">
        <v>621.36607102617609</v>
      </c>
      <c r="F149" s="140">
        <v>24</v>
      </c>
      <c r="G149" s="141">
        <v>6</v>
      </c>
      <c r="H149" s="141">
        <v>6</v>
      </c>
      <c r="I149" s="141">
        <v>6</v>
      </c>
      <c r="J149" s="141">
        <v>6</v>
      </c>
      <c r="K149" s="154">
        <v>621.36607102617609</v>
      </c>
      <c r="L149" s="155">
        <v>155.34151775654402</v>
      </c>
      <c r="M149" s="155">
        <v>155.34151775654402</v>
      </c>
      <c r="N149" s="155">
        <v>155.34151775654402</v>
      </c>
      <c r="O149" s="155">
        <v>155.34151775654402</v>
      </c>
      <c r="P149" s="9">
        <f t="shared" si="4"/>
        <v>0</v>
      </c>
      <c r="Q149" s="9">
        <f t="shared" si="5"/>
        <v>0</v>
      </c>
    </row>
    <row r="150" spans="1:17" ht="17.649999999999999" customHeight="1" x14ac:dyDescent="0.25">
      <c r="A150" s="92"/>
      <c r="B150" s="20" t="s">
        <v>23</v>
      </c>
      <c r="C150" s="14" t="s">
        <v>141</v>
      </c>
      <c r="D150" s="113">
        <v>48</v>
      </c>
      <c r="E150" s="128">
        <v>1522.3468740141309</v>
      </c>
      <c r="F150" s="140">
        <v>48</v>
      </c>
      <c r="G150" s="141">
        <v>12</v>
      </c>
      <c r="H150" s="141">
        <v>12</v>
      </c>
      <c r="I150" s="141">
        <v>12</v>
      </c>
      <c r="J150" s="141">
        <v>12</v>
      </c>
      <c r="K150" s="154">
        <v>1522.3468740141309</v>
      </c>
      <c r="L150" s="155">
        <v>380.58671850353272</v>
      </c>
      <c r="M150" s="155">
        <v>380.58671850353272</v>
      </c>
      <c r="N150" s="155">
        <v>380.58671850353272</v>
      </c>
      <c r="O150" s="155">
        <v>380.58671850353272</v>
      </c>
      <c r="P150" s="9">
        <f t="shared" si="4"/>
        <v>0</v>
      </c>
      <c r="Q150" s="9">
        <f t="shared" si="5"/>
        <v>0</v>
      </c>
    </row>
    <row r="151" spans="1:17" ht="17.649999999999999" customHeight="1" x14ac:dyDescent="0.25">
      <c r="A151" s="92"/>
      <c r="B151" s="20" t="s">
        <v>24</v>
      </c>
      <c r="C151" s="14" t="s">
        <v>141</v>
      </c>
      <c r="D151" s="113">
        <v>4</v>
      </c>
      <c r="E151" s="128">
        <v>121.68418890929279</v>
      </c>
      <c r="F151" s="140">
        <v>4</v>
      </c>
      <c r="G151" s="141">
        <v>0</v>
      </c>
      <c r="H151" s="141">
        <v>1</v>
      </c>
      <c r="I151" s="141">
        <v>2</v>
      </c>
      <c r="J151" s="141">
        <v>1</v>
      </c>
      <c r="K151" s="154">
        <v>121.68418890929279</v>
      </c>
      <c r="L151" s="155">
        <v>0</v>
      </c>
      <c r="M151" s="155">
        <v>30.421047227323196</v>
      </c>
      <c r="N151" s="155">
        <v>60.842094454646393</v>
      </c>
      <c r="O151" s="155">
        <v>30.421047227323196</v>
      </c>
      <c r="P151" s="9">
        <f t="shared" si="4"/>
        <v>0</v>
      </c>
      <c r="Q151" s="9">
        <f t="shared" si="5"/>
        <v>0</v>
      </c>
    </row>
    <row r="152" spans="1:17" ht="17.649999999999999" customHeight="1" x14ac:dyDescent="0.25">
      <c r="A152" s="92"/>
      <c r="B152" s="20" t="s">
        <v>25</v>
      </c>
      <c r="C152" s="14" t="s">
        <v>141</v>
      </c>
      <c r="D152" s="113">
        <v>12</v>
      </c>
      <c r="E152" s="128">
        <v>310.68303551308804</v>
      </c>
      <c r="F152" s="140">
        <v>12</v>
      </c>
      <c r="G152" s="141">
        <v>3</v>
      </c>
      <c r="H152" s="141">
        <v>3</v>
      </c>
      <c r="I152" s="141">
        <v>3</v>
      </c>
      <c r="J152" s="141">
        <v>3</v>
      </c>
      <c r="K152" s="154">
        <v>310.68303551308804</v>
      </c>
      <c r="L152" s="155">
        <v>77.670758878272011</v>
      </c>
      <c r="M152" s="155">
        <v>77.670758878272011</v>
      </c>
      <c r="N152" s="155">
        <v>77.670758878272011</v>
      </c>
      <c r="O152" s="155">
        <v>77.670758878272011</v>
      </c>
      <c r="P152" s="9">
        <f t="shared" si="4"/>
        <v>0</v>
      </c>
      <c r="Q152" s="9">
        <f t="shared" si="5"/>
        <v>0</v>
      </c>
    </row>
    <row r="153" spans="1:17" ht="17.649999999999999" customHeight="1" x14ac:dyDescent="0.25">
      <c r="A153" s="92"/>
      <c r="B153" s="20" t="s">
        <v>26</v>
      </c>
      <c r="C153" s="14" t="s">
        <v>141</v>
      </c>
      <c r="D153" s="113">
        <v>12</v>
      </c>
      <c r="E153" s="128">
        <v>349.51841495222396</v>
      </c>
      <c r="F153" s="140">
        <v>12</v>
      </c>
      <c r="G153" s="141">
        <v>3</v>
      </c>
      <c r="H153" s="141">
        <v>3</v>
      </c>
      <c r="I153" s="141">
        <v>3</v>
      </c>
      <c r="J153" s="141">
        <v>3</v>
      </c>
      <c r="K153" s="154">
        <v>349.51841495222396</v>
      </c>
      <c r="L153" s="155">
        <v>87.379603738055991</v>
      </c>
      <c r="M153" s="155">
        <v>87.379603738055991</v>
      </c>
      <c r="N153" s="155">
        <v>87.379603738055991</v>
      </c>
      <c r="O153" s="155">
        <v>87.379603738055991</v>
      </c>
      <c r="P153" s="9">
        <f t="shared" si="4"/>
        <v>0</v>
      </c>
      <c r="Q153" s="9">
        <f t="shared" si="5"/>
        <v>0</v>
      </c>
    </row>
    <row r="154" spans="1:17" ht="17.649999999999999" customHeight="1" x14ac:dyDescent="0.25">
      <c r="A154" s="92"/>
      <c r="B154" s="20" t="s">
        <v>27</v>
      </c>
      <c r="C154" s="14" t="s">
        <v>141</v>
      </c>
      <c r="D154" s="113">
        <v>12</v>
      </c>
      <c r="E154" s="128">
        <v>566.99653981138556</v>
      </c>
      <c r="F154" s="140">
        <v>12</v>
      </c>
      <c r="G154" s="141">
        <v>3</v>
      </c>
      <c r="H154" s="141">
        <v>3</v>
      </c>
      <c r="I154" s="141">
        <v>3</v>
      </c>
      <c r="J154" s="141">
        <v>3</v>
      </c>
      <c r="K154" s="154">
        <v>566.99653981138556</v>
      </c>
      <c r="L154" s="155">
        <v>141.74913495284639</v>
      </c>
      <c r="M154" s="155">
        <v>141.74913495284639</v>
      </c>
      <c r="N154" s="155">
        <v>141.74913495284639</v>
      </c>
      <c r="O154" s="155">
        <v>141.74913495284639</v>
      </c>
      <c r="P154" s="9">
        <f t="shared" si="4"/>
        <v>0</v>
      </c>
      <c r="Q154" s="9">
        <f t="shared" si="5"/>
        <v>0</v>
      </c>
    </row>
    <row r="155" spans="1:17" ht="17.649999999999999" customHeight="1" x14ac:dyDescent="0.25">
      <c r="A155" s="92"/>
      <c r="B155" s="20" t="s">
        <v>28</v>
      </c>
      <c r="C155" s="14" t="s">
        <v>141</v>
      </c>
      <c r="D155" s="113">
        <v>24</v>
      </c>
      <c r="E155" s="128">
        <v>838.84419588533763</v>
      </c>
      <c r="F155" s="140">
        <v>24</v>
      </c>
      <c r="G155" s="141">
        <v>6</v>
      </c>
      <c r="H155" s="141">
        <v>6</v>
      </c>
      <c r="I155" s="141">
        <v>6</v>
      </c>
      <c r="J155" s="141">
        <v>6</v>
      </c>
      <c r="K155" s="154">
        <v>838.84419588533763</v>
      </c>
      <c r="L155" s="155">
        <v>209.71104897133441</v>
      </c>
      <c r="M155" s="155">
        <v>209.71104897133441</v>
      </c>
      <c r="N155" s="155">
        <v>209.71104897133441</v>
      </c>
      <c r="O155" s="155">
        <v>209.71104897133441</v>
      </c>
      <c r="P155" s="9">
        <f t="shared" si="4"/>
        <v>0</v>
      </c>
      <c r="Q155" s="9">
        <f t="shared" si="5"/>
        <v>0</v>
      </c>
    </row>
    <row r="156" spans="1:17" ht="17.649999999999999" customHeight="1" x14ac:dyDescent="0.25">
      <c r="A156" s="92"/>
      <c r="B156" s="19" t="s">
        <v>29</v>
      </c>
      <c r="C156" s="12" t="s">
        <v>141</v>
      </c>
      <c r="D156" s="114">
        <v>125</v>
      </c>
      <c r="E156" s="127">
        <v>3961.5323309538649</v>
      </c>
      <c r="F156" s="140">
        <v>125</v>
      </c>
      <c r="G156" s="140">
        <v>34</v>
      </c>
      <c r="H156" s="140">
        <v>33</v>
      </c>
      <c r="I156" s="140">
        <v>30</v>
      </c>
      <c r="J156" s="140">
        <v>28</v>
      </c>
      <c r="K156" s="154">
        <v>3961.5323309538639</v>
      </c>
      <c r="L156" s="154">
        <v>1102.4393338284731</v>
      </c>
      <c r="M156" s="154">
        <v>1072.0182866011501</v>
      </c>
      <c r="N156" s="154">
        <v>923.4729602464547</v>
      </c>
      <c r="O156" s="154">
        <v>863.60175027778678</v>
      </c>
      <c r="P156" s="9">
        <f t="shared" si="4"/>
        <v>0</v>
      </c>
      <c r="Q156" s="9">
        <f t="shared" si="5"/>
        <v>0</v>
      </c>
    </row>
    <row r="157" spans="1:17" ht="17.649999999999999" customHeight="1" x14ac:dyDescent="0.25">
      <c r="A157" s="92"/>
      <c r="B157" s="20" t="s">
        <v>21</v>
      </c>
      <c r="C157" s="14" t="s">
        <v>141</v>
      </c>
      <c r="D157" s="113">
        <v>23</v>
      </c>
      <c r="E157" s="128">
        <v>662.46684759926154</v>
      </c>
      <c r="F157" s="140">
        <v>23</v>
      </c>
      <c r="G157" s="141">
        <v>6</v>
      </c>
      <c r="H157" s="141">
        <v>6</v>
      </c>
      <c r="I157" s="141">
        <v>6</v>
      </c>
      <c r="J157" s="141">
        <v>5</v>
      </c>
      <c r="K157" s="154">
        <v>662.46684759926143</v>
      </c>
      <c r="L157" s="155">
        <v>172.81743850415518</v>
      </c>
      <c r="M157" s="155">
        <v>172.81743850415518</v>
      </c>
      <c r="N157" s="155">
        <v>172.81743850415518</v>
      </c>
      <c r="O157" s="155">
        <v>144.01453208679598</v>
      </c>
      <c r="P157" s="9">
        <f t="shared" si="4"/>
        <v>0</v>
      </c>
      <c r="Q157" s="9">
        <f t="shared" si="5"/>
        <v>0</v>
      </c>
    </row>
    <row r="158" spans="1:17" ht="17.649999999999999" customHeight="1" x14ac:dyDescent="0.25">
      <c r="A158" s="92"/>
      <c r="B158" s="20" t="s">
        <v>22</v>
      </c>
      <c r="C158" s="14" t="s">
        <v>141</v>
      </c>
      <c r="D158" s="113">
        <v>11</v>
      </c>
      <c r="E158" s="128">
        <v>284.79278255366398</v>
      </c>
      <c r="F158" s="140">
        <v>11</v>
      </c>
      <c r="G158" s="141">
        <v>3</v>
      </c>
      <c r="H158" s="141">
        <v>3</v>
      </c>
      <c r="I158" s="141">
        <v>3</v>
      </c>
      <c r="J158" s="141">
        <v>2</v>
      </c>
      <c r="K158" s="154">
        <v>284.79278255366404</v>
      </c>
      <c r="L158" s="155">
        <v>77.670758878272011</v>
      </c>
      <c r="M158" s="155">
        <v>77.670758878272011</v>
      </c>
      <c r="N158" s="155">
        <v>77.670758878272011</v>
      </c>
      <c r="O158" s="155">
        <v>51.780505918848</v>
      </c>
      <c r="P158" s="9">
        <f t="shared" si="4"/>
        <v>0</v>
      </c>
      <c r="Q158" s="9">
        <f t="shared" si="5"/>
        <v>0</v>
      </c>
    </row>
    <row r="159" spans="1:17" ht="17.649999999999999" customHeight="1" x14ac:dyDescent="0.25">
      <c r="A159" s="92"/>
      <c r="B159" s="20" t="s">
        <v>57</v>
      </c>
      <c r="C159" s="14" t="s">
        <v>141</v>
      </c>
      <c r="D159" s="113">
        <v>18</v>
      </c>
      <c r="E159" s="128">
        <v>891.27195812817115</v>
      </c>
      <c r="F159" s="140">
        <v>18</v>
      </c>
      <c r="G159" s="141">
        <v>6</v>
      </c>
      <c r="H159" s="141">
        <v>6</v>
      </c>
      <c r="I159" s="141">
        <v>3</v>
      </c>
      <c r="J159" s="141">
        <v>3</v>
      </c>
      <c r="K159" s="154">
        <v>891.27195812817104</v>
      </c>
      <c r="L159" s="155">
        <v>297.09065270939038</v>
      </c>
      <c r="M159" s="155">
        <v>297.09065270939038</v>
      </c>
      <c r="N159" s="155">
        <v>148.54532635469519</v>
      </c>
      <c r="O159" s="155">
        <v>148.54532635469519</v>
      </c>
      <c r="P159" s="9">
        <f t="shared" si="4"/>
        <v>0</v>
      </c>
      <c r="Q159" s="9">
        <f t="shared" si="5"/>
        <v>0</v>
      </c>
    </row>
    <row r="160" spans="1:17" ht="17.649999999999999" customHeight="1" x14ac:dyDescent="0.25">
      <c r="A160" s="92"/>
      <c r="B160" s="20" t="s">
        <v>24</v>
      </c>
      <c r="C160" s="14" t="s">
        <v>141</v>
      </c>
      <c r="D160" s="113">
        <v>6</v>
      </c>
      <c r="E160" s="128">
        <v>182.52628336393917</v>
      </c>
      <c r="F160" s="140">
        <v>6</v>
      </c>
      <c r="G160" s="141">
        <v>2</v>
      </c>
      <c r="H160" s="141">
        <v>1</v>
      </c>
      <c r="I160" s="141">
        <v>1</v>
      </c>
      <c r="J160" s="141">
        <v>2</v>
      </c>
      <c r="K160" s="154">
        <v>182.52628336393917</v>
      </c>
      <c r="L160" s="155">
        <v>60.842094454646393</v>
      </c>
      <c r="M160" s="155">
        <v>30.421047227323196</v>
      </c>
      <c r="N160" s="155">
        <v>30.421047227323196</v>
      </c>
      <c r="O160" s="155">
        <v>60.842094454646393</v>
      </c>
      <c r="P160" s="9">
        <f t="shared" si="4"/>
        <v>0</v>
      </c>
      <c r="Q160" s="9">
        <f t="shared" si="5"/>
        <v>0</v>
      </c>
    </row>
    <row r="161" spans="1:17" ht="17.649999999999999" customHeight="1" x14ac:dyDescent="0.25">
      <c r="A161" s="92"/>
      <c r="B161" s="20" t="s">
        <v>25</v>
      </c>
      <c r="C161" s="14" t="s">
        <v>141</v>
      </c>
      <c r="D161" s="113">
        <v>8</v>
      </c>
      <c r="E161" s="128">
        <v>207.122023675392</v>
      </c>
      <c r="F161" s="140">
        <v>8</v>
      </c>
      <c r="G161" s="141">
        <v>2</v>
      </c>
      <c r="H161" s="141">
        <v>2</v>
      </c>
      <c r="I161" s="141">
        <v>2</v>
      </c>
      <c r="J161" s="141">
        <v>2</v>
      </c>
      <c r="K161" s="154">
        <v>207.122023675392</v>
      </c>
      <c r="L161" s="155">
        <v>51.780505918848</v>
      </c>
      <c r="M161" s="155">
        <v>51.780505918848</v>
      </c>
      <c r="N161" s="155">
        <v>51.780505918848</v>
      </c>
      <c r="O161" s="155">
        <v>51.780505918848</v>
      </c>
      <c r="P161" s="9">
        <f t="shared" si="4"/>
        <v>0</v>
      </c>
      <c r="Q161" s="9">
        <f t="shared" si="5"/>
        <v>0</v>
      </c>
    </row>
    <row r="162" spans="1:17" ht="17.649999999999999" customHeight="1" x14ac:dyDescent="0.25">
      <c r="A162" s="92"/>
      <c r="B162" s="20" t="s">
        <v>30</v>
      </c>
      <c r="C162" s="14" t="s">
        <v>141</v>
      </c>
      <c r="D162" s="113">
        <v>24</v>
      </c>
      <c r="E162" s="128">
        <v>652.43437457748473</v>
      </c>
      <c r="F162" s="140">
        <v>24</v>
      </c>
      <c r="G162" s="141">
        <v>6</v>
      </c>
      <c r="H162" s="141">
        <v>6</v>
      </c>
      <c r="I162" s="141">
        <v>6</v>
      </c>
      <c r="J162" s="141">
        <v>6</v>
      </c>
      <c r="K162" s="154">
        <v>652.43437457748473</v>
      </c>
      <c r="L162" s="155">
        <v>163.10859364437118</v>
      </c>
      <c r="M162" s="155">
        <v>163.10859364437118</v>
      </c>
      <c r="N162" s="155">
        <v>163.10859364437118</v>
      </c>
      <c r="O162" s="155">
        <v>163.10859364437118</v>
      </c>
      <c r="P162" s="9">
        <f t="shared" si="4"/>
        <v>0</v>
      </c>
      <c r="Q162" s="9">
        <f t="shared" si="5"/>
        <v>0</v>
      </c>
    </row>
    <row r="163" spans="1:17" ht="17.649999999999999" customHeight="1" x14ac:dyDescent="0.25">
      <c r="A163" s="92"/>
      <c r="B163" s="20" t="s">
        <v>31</v>
      </c>
      <c r="C163" s="14" t="s">
        <v>141</v>
      </c>
      <c r="D163" s="113">
        <v>12</v>
      </c>
      <c r="E163" s="128">
        <v>262.13881121416796</v>
      </c>
      <c r="F163" s="140">
        <v>12</v>
      </c>
      <c r="G163" s="141">
        <v>3</v>
      </c>
      <c r="H163" s="141">
        <v>3</v>
      </c>
      <c r="I163" s="141">
        <v>3</v>
      </c>
      <c r="J163" s="141">
        <v>3</v>
      </c>
      <c r="K163" s="154">
        <v>262.13881121416796</v>
      </c>
      <c r="L163" s="155">
        <v>65.53470280354199</v>
      </c>
      <c r="M163" s="155">
        <v>65.53470280354199</v>
      </c>
      <c r="N163" s="155">
        <v>65.53470280354199</v>
      </c>
      <c r="O163" s="155">
        <v>65.53470280354199</v>
      </c>
      <c r="P163" s="9">
        <f t="shared" si="4"/>
        <v>0</v>
      </c>
      <c r="Q163" s="9">
        <f t="shared" si="5"/>
        <v>0</v>
      </c>
    </row>
    <row r="164" spans="1:17" ht="17.649999999999999" customHeight="1" x14ac:dyDescent="0.25">
      <c r="A164" s="92"/>
      <c r="B164" s="20" t="s">
        <v>32</v>
      </c>
      <c r="C164" s="14" t="s">
        <v>141</v>
      </c>
      <c r="D164" s="113">
        <v>23</v>
      </c>
      <c r="E164" s="128">
        <v>818.77924984178389</v>
      </c>
      <c r="F164" s="140">
        <v>23</v>
      </c>
      <c r="G164" s="141">
        <v>6</v>
      </c>
      <c r="H164" s="141">
        <v>6</v>
      </c>
      <c r="I164" s="141">
        <v>6</v>
      </c>
      <c r="J164" s="141">
        <v>5</v>
      </c>
      <c r="K164" s="154">
        <v>818.77924984178389</v>
      </c>
      <c r="L164" s="155">
        <v>213.59458691524799</v>
      </c>
      <c r="M164" s="155">
        <v>213.59458691524799</v>
      </c>
      <c r="N164" s="155">
        <v>213.59458691524799</v>
      </c>
      <c r="O164" s="155">
        <v>177.99548909603999</v>
      </c>
      <c r="P164" s="9">
        <f t="shared" si="4"/>
        <v>0</v>
      </c>
      <c r="Q164" s="9">
        <f t="shared" si="5"/>
        <v>0</v>
      </c>
    </row>
    <row r="165" spans="1:17" ht="17.649999999999999" customHeight="1" x14ac:dyDescent="0.25">
      <c r="A165" s="92"/>
      <c r="B165" s="19" t="s">
        <v>33</v>
      </c>
      <c r="C165" s="12" t="s">
        <v>141</v>
      </c>
      <c r="D165" s="114">
        <v>38</v>
      </c>
      <c r="E165" s="127">
        <v>1095.8049565076205</v>
      </c>
      <c r="F165" s="140">
        <v>38</v>
      </c>
      <c r="G165" s="140">
        <v>10</v>
      </c>
      <c r="H165" s="140">
        <v>9</v>
      </c>
      <c r="I165" s="140">
        <v>9</v>
      </c>
      <c r="J165" s="140">
        <v>10</v>
      </c>
      <c r="K165" s="154">
        <v>1095.8049565076205</v>
      </c>
      <c r="L165" s="154">
        <v>288.67632049757754</v>
      </c>
      <c r="M165" s="154">
        <v>259.22615775623279</v>
      </c>
      <c r="N165" s="154">
        <v>259.22615775623279</v>
      </c>
      <c r="O165" s="154">
        <v>288.67632049757754</v>
      </c>
      <c r="P165" s="9">
        <f t="shared" ref="P165:P224" si="6">D165-F165</f>
        <v>0</v>
      </c>
      <c r="Q165" s="9">
        <f t="shared" ref="Q165:Q224" si="7">E165-K165</f>
        <v>0</v>
      </c>
    </row>
    <row r="166" spans="1:17" ht="17.649999999999999" customHeight="1" x14ac:dyDescent="0.25">
      <c r="A166" s="92"/>
      <c r="B166" s="20" t="s">
        <v>35</v>
      </c>
      <c r="C166" s="14" t="s">
        <v>141</v>
      </c>
      <c r="D166" s="113">
        <v>14</v>
      </c>
      <c r="E166" s="128">
        <v>412.30227837882711</v>
      </c>
      <c r="F166" s="140">
        <v>14</v>
      </c>
      <c r="G166" s="141">
        <v>4</v>
      </c>
      <c r="H166" s="141">
        <v>3</v>
      </c>
      <c r="I166" s="141">
        <v>3</v>
      </c>
      <c r="J166" s="141">
        <v>4</v>
      </c>
      <c r="K166" s="154">
        <v>412.30227837882705</v>
      </c>
      <c r="L166" s="155">
        <v>117.80065096537916</v>
      </c>
      <c r="M166" s="155">
        <v>88.350488224034379</v>
      </c>
      <c r="N166" s="155">
        <v>88.350488224034379</v>
      </c>
      <c r="O166" s="155">
        <v>117.80065096537916</v>
      </c>
      <c r="P166" s="9">
        <f t="shared" si="6"/>
        <v>0</v>
      </c>
      <c r="Q166" s="9">
        <f t="shared" si="7"/>
        <v>0</v>
      </c>
    </row>
    <row r="167" spans="1:17" ht="17.649999999999999" customHeight="1" x14ac:dyDescent="0.25">
      <c r="A167" s="92"/>
      <c r="B167" s="20" t="s">
        <v>25</v>
      </c>
      <c r="C167" s="14" t="s">
        <v>141</v>
      </c>
      <c r="D167" s="113">
        <v>4</v>
      </c>
      <c r="E167" s="128">
        <v>103.561011837696</v>
      </c>
      <c r="F167" s="140">
        <v>4</v>
      </c>
      <c r="G167" s="141">
        <v>1</v>
      </c>
      <c r="H167" s="141">
        <v>1</v>
      </c>
      <c r="I167" s="141">
        <v>1</v>
      </c>
      <c r="J167" s="141">
        <v>1</v>
      </c>
      <c r="K167" s="154">
        <v>103.561011837696</v>
      </c>
      <c r="L167" s="155">
        <v>25.890252959424</v>
      </c>
      <c r="M167" s="155">
        <v>25.890252959424</v>
      </c>
      <c r="N167" s="155">
        <v>25.890252959424</v>
      </c>
      <c r="O167" s="155">
        <v>25.890252959424</v>
      </c>
      <c r="P167" s="9">
        <f t="shared" si="6"/>
        <v>0</v>
      </c>
      <c r="Q167" s="9">
        <f t="shared" si="7"/>
        <v>0</v>
      </c>
    </row>
    <row r="168" spans="1:17" ht="17.649999999999999" customHeight="1" x14ac:dyDescent="0.25">
      <c r="A168" s="92"/>
      <c r="B168" s="20" t="s">
        <v>37</v>
      </c>
      <c r="C168" s="14" t="s">
        <v>141</v>
      </c>
      <c r="D168" s="113">
        <v>8</v>
      </c>
      <c r="E168" s="128">
        <v>230.42325133887357</v>
      </c>
      <c r="F168" s="140">
        <v>8</v>
      </c>
      <c r="G168" s="141">
        <v>2</v>
      </c>
      <c r="H168" s="141">
        <v>2</v>
      </c>
      <c r="I168" s="141">
        <v>2</v>
      </c>
      <c r="J168" s="141">
        <v>2</v>
      </c>
      <c r="K168" s="154">
        <v>230.42325133887357</v>
      </c>
      <c r="L168" s="155">
        <v>57.605812834718392</v>
      </c>
      <c r="M168" s="155">
        <v>57.605812834718392</v>
      </c>
      <c r="N168" s="155">
        <v>57.605812834718392</v>
      </c>
      <c r="O168" s="155">
        <v>57.605812834718392</v>
      </c>
      <c r="P168" s="9">
        <f t="shared" si="6"/>
        <v>0</v>
      </c>
      <c r="Q168" s="9">
        <f t="shared" si="7"/>
        <v>0</v>
      </c>
    </row>
    <row r="169" spans="1:17" ht="17.649999999999999" customHeight="1" x14ac:dyDescent="0.25">
      <c r="A169" s="92"/>
      <c r="B169" s="20" t="s">
        <v>26</v>
      </c>
      <c r="C169" s="14" t="s">
        <v>141</v>
      </c>
      <c r="D169" s="113">
        <v>12</v>
      </c>
      <c r="E169" s="128">
        <v>349.51841495222396</v>
      </c>
      <c r="F169" s="140">
        <v>12</v>
      </c>
      <c r="G169" s="141">
        <v>3</v>
      </c>
      <c r="H169" s="141">
        <v>3</v>
      </c>
      <c r="I169" s="141">
        <v>3</v>
      </c>
      <c r="J169" s="141">
        <v>3</v>
      </c>
      <c r="K169" s="154">
        <v>349.51841495222396</v>
      </c>
      <c r="L169" s="155">
        <v>87.379603738055991</v>
      </c>
      <c r="M169" s="155">
        <v>87.379603738055991</v>
      </c>
      <c r="N169" s="155">
        <v>87.379603738055991</v>
      </c>
      <c r="O169" s="155">
        <v>87.379603738055991</v>
      </c>
      <c r="P169" s="9">
        <f t="shared" si="6"/>
        <v>0</v>
      </c>
      <c r="Q169" s="9">
        <f t="shared" si="7"/>
        <v>0</v>
      </c>
    </row>
    <row r="170" spans="1:17" ht="17.649999999999999" customHeight="1" x14ac:dyDescent="0.25">
      <c r="A170" s="93"/>
      <c r="B170" s="100" t="s">
        <v>59</v>
      </c>
      <c r="C170" s="101"/>
      <c r="D170" s="115">
        <v>431</v>
      </c>
      <c r="E170" s="129">
        <v>12789.513114299381</v>
      </c>
      <c r="F170" s="142">
        <v>431</v>
      </c>
      <c r="G170" s="142">
        <v>110</v>
      </c>
      <c r="H170" s="142">
        <v>109</v>
      </c>
      <c r="I170" s="142">
        <v>107</v>
      </c>
      <c r="J170" s="142">
        <v>105</v>
      </c>
      <c r="K170" s="156">
        <v>12789.513114299381</v>
      </c>
      <c r="L170" s="156">
        <v>3293.7385638082014</v>
      </c>
      <c r="M170" s="156">
        <v>3264.2884010668563</v>
      </c>
      <c r="N170" s="156">
        <v>3146.1641219394846</v>
      </c>
      <c r="O170" s="156">
        <v>3085.3220274848386</v>
      </c>
      <c r="P170" s="9">
        <f t="shared" si="6"/>
        <v>0</v>
      </c>
      <c r="Q170" s="9">
        <f t="shared" si="7"/>
        <v>0</v>
      </c>
    </row>
    <row r="171" spans="1:17" ht="22.5" customHeight="1" x14ac:dyDescent="0.25">
      <c r="A171" s="91" t="s">
        <v>60</v>
      </c>
      <c r="B171" s="7" t="s">
        <v>17</v>
      </c>
      <c r="C171" s="7" t="s">
        <v>141</v>
      </c>
      <c r="D171" s="116">
        <v>106</v>
      </c>
      <c r="E171" s="130">
        <v>2691.6963303346151</v>
      </c>
      <c r="F171" s="143">
        <v>106</v>
      </c>
      <c r="G171" s="143">
        <v>26</v>
      </c>
      <c r="H171" s="143">
        <v>29</v>
      </c>
      <c r="I171" s="143">
        <v>26</v>
      </c>
      <c r="J171" s="143">
        <v>25</v>
      </c>
      <c r="K171" s="157">
        <v>2691.6963303346151</v>
      </c>
      <c r="L171" s="157">
        <v>675.77120133878543</v>
      </c>
      <c r="M171" s="157">
        <v>768.14438761639042</v>
      </c>
      <c r="N171" s="157">
        <v>633.40827493392794</v>
      </c>
      <c r="O171" s="157">
        <v>614.37246644551146</v>
      </c>
      <c r="P171" s="9">
        <f t="shared" si="6"/>
        <v>0</v>
      </c>
      <c r="Q171" s="9">
        <f t="shared" si="7"/>
        <v>0</v>
      </c>
    </row>
    <row r="172" spans="1:17" ht="17.649999999999999" customHeight="1" x14ac:dyDescent="0.25">
      <c r="A172" s="92"/>
      <c r="B172" s="19" t="s">
        <v>33</v>
      </c>
      <c r="C172" s="12" t="s">
        <v>141</v>
      </c>
      <c r="D172" s="114">
        <v>76</v>
      </c>
      <c r="E172" s="127">
        <v>1950.6202021873025</v>
      </c>
      <c r="F172" s="140">
        <v>76</v>
      </c>
      <c r="G172" s="140">
        <v>21</v>
      </c>
      <c r="H172" s="140">
        <v>20</v>
      </c>
      <c r="I172" s="140">
        <v>17</v>
      </c>
      <c r="J172" s="140">
        <v>18</v>
      </c>
      <c r="K172" s="154">
        <v>1950.6202021873025</v>
      </c>
      <c r="L172" s="154">
        <v>550.82807683822512</v>
      </c>
      <c r="M172" s="154">
        <v>542.74060907002513</v>
      </c>
      <c r="N172" s="154">
        <v>410.53526861434636</v>
      </c>
      <c r="O172" s="154">
        <v>446.51624766470587</v>
      </c>
      <c r="P172" s="9">
        <f t="shared" si="6"/>
        <v>0</v>
      </c>
      <c r="Q172" s="9">
        <f t="shared" si="7"/>
        <v>0</v>
      </c>
    </row>
    <row r="173" spans="1:17" ht="17.649999999999999" customHeight="1" x14ac:dyDescent="0.25">
      <c r="A173" s="92"/>
      <c r="B173" s="20" t="s">
        <v>61</v>
      </c>
      <c r="C173" s="14" t="s">
        <v>141</v>
      </c>
      <c r="D173" s="113">
        <v>12</v>
      </c>
      <c r="E173" s="128">
        <v>293.78964545706378</v>
      </c>
      <c r="F173" s="140">
        <v>12</v>
      </c>
      <c r="G173" s="141">
        <v>3</v>
      </c>
      <c r="H173" s="141">
        <v>3</v>
      </c>
      <c r="I173" s="141">
        <v>3</v>
      </c>
      <c r="J173" s="141">
        <v>3</v>
      </c>
      <c r="K173" s="154">
        <v>293.78964545706378</v>
      </c>
      <c r="L173" s="155">
        <v>73.447411364265946</v>
      </c>
      <c r="M173" s="155">
        <v>73.447411364265946</v>
      </c>
      <c r="N173" s="155">
        <v>73.447411364265946</v>
      </c>
      <c r="O173" s="155">
        <v>73.447411364265946</v>
      </c>
      <c r="P173" s="9">
        <f t="shared" si="6"/>
        <v>0</v>
      </c>
      <c r="Q173" s="9">
        <f t="shared" si="7"/>
        <v>0</v>
      </c>
    </row>
    <row r="174" spans="1:17" ht="17.649999999999999" customHeight="1" x14ac:dyDescent="0.25">
      <c r="A174" s="92"/>
      <c r="B174" s="20" t="s">
        <v>34</v>
      </c>
      <c r="C174" s="14" t="s">
        <v>141</v>
      </c>
      <c r="D174" s="113">
        <v>3</v>
      </c>
      <c r="E174" s="128">
        <v>75.097914990429231</v>
      </c>
      <c r="F174" s="140">
        <v>3</v>
      </c>
      <c r="G174" s="141">
        <v>1</v>
      </c>
      <c r="H174" s="141">
        <v>1</v>
      </c>
      <c r="I174" s="141">
        <v>0</v>
      </c>
      <c r="J174" s="141">
        <v>1</v>
      </c>
      <c r="K174" s="154">
        <v>75.097914990429231</v>
      </c>
      <c r="L174" s="155">
        <v>25.032638330143076</v>
      </c>
      <c r="M174" s="155">
        <v>25.032638330143076</v>
      </c>
      <c r="N174" s="155">
        <v>0</v>
      </c>
      <c r="O174" s="155">
        <v>25.032638330143076</v>
      </c>
      <c r="P174" s="9">
        <f t="shared" si="6"/>
        <v>0</v>
      </c>
      <c r="Q174" s="9">
        <f t="shared" si="7"/>
        <v>0</v>
      </c>
    </row>
    <row r="175" spans="1:17" ht="17.649999999999999" customHeight="1" x14ac:dyDescent="0.25">
      <c r="A175" s="92"/>
      <c r="B175" s="20" t="s">
        <v>62</v>
      </c>
      <c r="C175" s="14" t="s">
        <v>141</v>
      </c>
      <c r="D175" s="113">
        <v>4</v>
      </c>
      <c r="E175" s="128">
        <v>107.83290357600094</v>
      </c>
      <c r="F175" s="140">
        <v>4</v>
      </c>
      <c r="G175" s="141">
        <v>1</v>
      </c>
      <c r="H175" s="141">
        <v>1</v>
      </c>
      <c r="I175" s="141">
        <v>1</v>
      </c>
      <c r="J175" s="141">
        <v>1</v>
      </c>
      <c r="K175" s="154">
        <v>107.83290357600094</v>
      </c>
      <c r="L175" s="155">
        <v>26.958225894000236</v>
      </c>
      <c r="M175" s="155">
        <v>26.958225894000236</v>
      </c>
      <c r="N175" s="155">
        <v>26.958225894000236</v>
      </c>
      <c r="O175" s="155">
        <v>26.958225894000236</v>
      </c>
      <c r="P175" s="9">
        <f t="shared" si="6"/>
        <v>0</v>
      </c>
      <c r="Q175" s="9">
        <f t="shared" si="7"/>
        <v>0</v>
      </c>
    </row>
    <row r="176" spans="1:17" ht="17.649999999999999" customHeight="1" x14ac:dyDescent="0.25">
      <c r="A176" s="92"/>
      <c r="B176" s="20" t="s">
        <v>35</v>
      </c>
      <c r="C176" s="14" t="s">
        <v>141</v>
      </c>
      <c r="D176" s="113">
        <v>24</v>
      </c>
      <c r="E176" s="128">
        <v>600.78331992343362</v>
      </c>
      <c r="F176" s="140">
        <v>24</v>
      </c>
      <c r="G176" s="141">
        <v>6</v>
      </c>
      <c r="H176" s="141">
        <v>6</v>
      </c>
      <c r="I176" s="141">
        <v>6</v>
      </c>
      <c r="J176" s="141">
        <v>6</v>
      </c>
      <c r="K176" s="154">
        <v>600.78331992343362</v>
      </c>
      <c r="L176" s="155">
        <v>150.19582998085841</v>
      </c>
      <c r="M176" s="155">
        <v>150.19582998085841</v>
      </c>
      <c r="N176" s="155">
        <v>150.19582998085841</v>
      </c>
      <c r="O176" s="155">
        <v>150.19582998085841</v>
      </c>
      <c r="P176" s="9">
        <f t="shared" si="6"/>
        <v>0</v>
      </c>
      <c r="Q176" s="9">
        <f t="shared" si="7"/>
        <v>0</v>
      </c>
    </row>
    <row r="177" spans="1:17" ht="17.649999999999999" customHeight="1" x14ac:dyDescent="0.25">
      <c r="A177" s="92"/>
      <c r="B177" s="20" t="s">
        <v>36</v>
      </c>
      <c r="C177" s="14" t="s">
        <v>141</v>
      </c>
      <c r="D177" s="113">
        <v>5</v>
      </c>
      <c r="E177" s="128">
        <v>81.424845557388466</v>
      </c>
      <c r="F177" s="140">
        <v>5</v>
      </c>
      <c r="G177" s="141">
        <v>2</v>
      </c>
      <c r="H177" s="141">
        <v>0</v>
      </c>
      <c r="I177" s="141">
        <v>2</v>
      </c>
      <c r="J177" s="141">
        <v>1</v>
      </c>
      <c r="K177" s="154">
        <v>81.424845557388466</v>
      </c>
      <c r="L177" s="155">
        <v>32.569938222955386</v>
      </c>
      <c r="M177" s="155">
        <v>0</v>
      </c>
      <c r="N177" s="155">
        <v>32.569938222955386</v>
      </c>
      <c r="O177" s="155">
        <v>16.284969111477693</v>
      </c>
      <c r="P177" s="9">
        <f t="shared" si="6"/>
        <v>0</v>
      </c>
      <c r="Q177" s="9">
        <f t="shared" si="7"/>
        <v>0</v>
      </c>
    </row>
    <row r="178" spans="1:17" ht="17.649999999999999" customHeight="1" x14ac:dyDescent="0.25">
      <c r="A178" s="92"/>
      <c r="B178" s="20" t="s">
        <v>37</v>
      </c>
      <c r="C178" s="14" t="s">
        <v>141</v>
      </c>
      <c r="D178" s="113">
        <v>14</v>
      </c>
      <c r="E178" s="128">
        <v>420.87842467163631</v>
      </c>
      <c r="F178" s="140">
        <v>14</v>
      </c>
      <c r="G178" s="141">
        <v>4</v>
      </c>
      <c r="H178" s="141">
        <v>5</v>
      </c>
      <c r="I178" s="141">
        <v>3</v>
      </c>
      <c r="J178" s="141">
        <v>2</v>
      </c>
      <c r="K178" s="154">
        <v>420.87842467163631</v>
      </c>
      <c r="L178" s="155">
        <v>136.99180097155221</v>
      </c>
      <c r="M178" s="155">
        <v>161.47427142630752</v>
      </c>
      <c r="N178" s="155">
        <v>73.447411364265946</v>
      </c>
      <c r="O178" s="155">
        <v>48.964940909510631</v>
      </c>
      <c r="P178" s="9">
        <f t="shared" si="6"/>
        <v>0</v>
      </c>
      <c r="Q178" s="9">
        <f t="shared" si="7"/>
        <v>0</v>
      </c>
    </row>
    <row r="179" spans="1:17" ht="17.649999999999999" customHeight="1" x14ac:dyDescent="0.25">
      <c r="A179" s="92"/>
      <c r="B179" s="20" t="s">
        <v>23</v>
      </c>
      <c r="C179" s="14" t="s">
        <v>141</v>
      </c>
      <c r="D179" s="113">
        <v>2</v>
      </c>
      <c r="E179" s="128">
        <v>53.916451788000472</v>
      </c>
      <c r="F179" s="140">
        <v>2</v>
      </c>
      <c r="G179" s="141">
        <v>0</v>
      </c>
      <c r="H179" s="141">
        <v>1</v>
      </c>
      <c r="I179" s="141">
        <v>1</v>
      </c>
      <c r="J179" s="141">
        <v>0</v>
      </c>
      <c r="K179" s="154">
        <v>53.916451788000472</v>
      </c>
      <c r="L179" s="155">
        <v>0</v>
      </c>
      <c r="M179" s="155">
        <v>26.958225894000236</v>
      </c>
      <c r="N179" s="155">
        <v>26.958225894000236</v>
      </c>
      <c r="O179" s="155">
        <v>0</v>
      </c>
      <c r="P179" s="9">
        <f t="shared" si="6"/>
        <v>0</v>
      </c>
      <c r="Q179" s="9">
        <f t="shared" si="7"/>
        <v>0</v>
      </c>
    </row>
    <row r="180" spans="1:17" ht="17.649999999999999" customHeight="1" x14ac:dyDescent="0.25">
      <c r="A180" s="92"/>
      <c r="B180" s="20" t="s">
        <v>26</v>
      </c>
      <c r="C180" s="14" t="s">
        <v>141</v>
      </c>
      <c r="D180" s="113">
        <v>3</v>
      </c>
      <c r="E180" s="128">
        <v>74.272663177347582</v>
      </c>
      <c r="F180" s="140">
        <v>3</v>
      </c>
      <c r="G180" s="141">
        <v>1</v>
      </c>
      <c r="H180" s="141">
        <v>1</v>
      </c>
      <c r="I180" s="141">
        <v>0</v>
      </c>
      <c r="J180" s="141">
        <v>1</v>
      </c>
      <c r="K180" s="154">
        <v>74.272663177347582</v>
      </c>
      <c r="L180" s="155">
        <v>24.757554392449194</v>
      </c>
      <c r="M180" s="155">
        <v>24.757554392449194</v>
      </c>
      <c r="N180" s="155">
        <v>0</v>
      </c>
      <c r="O180" s="155">
        <v>24.757554392449194</v>
      </c>
      <c r="P180" s="9">
        <f t="shared" si="6"/>
        <v>0</v>
      </c>
      <c r="Q180" s="9">
        <f t="shared" si="7"/>
        <v>0</v>
      </c>
    </row>
    <row r="181" spans="1:17" ht="17.649999999999999" customHeight="1" x14ac:dyDescent="0.25">
      <c r="A181" s="92"/>
      <c r="B181" s="20" t="s">
        <v>41</v>
      </c>
      <c r="C181" s="14" t="s">
        <v>141</v>
      </c>
      <c r="D181" s="113">
        <v>9</v>
      </c>
      <c r="E181" s="128">
        <v>242.62403304600215</v>
      </c>
      <c r="F181" s="140">
        <v>9</v>
      </c>
      <c r="G181" s="141">
        <v>3</v>
      </c>
      <c r="H181" s="141">
        <v>2</v>
      </c>
      <c r="I181" s="141">
        <v>1</v>
      </c>
      <c r="J181" s="141">
        <v>3</v>
      </c>
      <c r="K181" s="154">
        <v>242.62403304600213</v>
      </c>
      <c r="L181" s="155">
        <v>80.874677682000709</v>
      </c>
      <c r="M181" s="155">
        <v>53.916451788000472</v>
      </c>
      <c r="N181" s="155">
        <v>26.958225894000236</v>
      </c>
      <c r="O181" s="155">
        <v>80.874677682000709</v>
      </c>
      <c r="P181" s="9">
        <f t="shared" si="6"/>
        <v>0</v>
      </c>
      <c r="Q181" s="9">
        <f t="shared" si="7"/>
        <v>0</v>
      </c>
    </row>
    <row r="182" spans="1:17" ht="17.649999999999999" customHeight="1" x14ac:dyDescent="0.25">
      <c r="A182" s="92"/>
      <c r="B182" s="19" t="s">
        <v>29</v>
      </c>
      <c r="C182" s="12" t="s">
        <v>141</v>
      </c>
      <c r="D182" s="114">
        <v>30</v>
      </c>
      <c r="E182" s="127">
        <v>741.0761281473126</v>
      </c>
      <c r="F182" s="140">
        <v>30</v>
      </c>
      <c r="G182" s="140">
        <v>5</v>
      </c>
      <c r="H182" s="140">
        <v>9</v>
      </c>
      <c r="I182" s="140">
        <v>9</v>
      </c>
      <c r="J182" s="140">
        <v>7</v>
      </c>
      <c r="K182" s="154">
        <v>741.0761281473126</v>
      </c>
      <c r="L182" s="154">
        <v>124.94312450056027</v>
      </c>
      <c r="M182" s="154">
        <v>225.40377854636523</v>
      </c>
      <c r="N182" s="154">
        <v>222.87300631958155</v>
      </c>
      <c r="O182" s="154">
        <v>167.85621878080553</v>
      </c>
      <c r="P182" s="9">
        <f t="shared" si="6"/>
        <v>0</v>
      </c>
      <c r="Q182" s="9">
        <f t="shared" si="7"/>
        <v>0</v>
      </c>
    </row>
    <row r="183" spans="1:17" ht="17.649999999999999" customHeight="1" x14ac:dyDescent="0.25">
      <c r="A183" s="92"/>
      <c r="B183" s="20" t="s">
        <v>24</v>
      </c>
      <c r="C183" s="14" t="s">
        <v>141</v>
      </c>
      <c r="D183" s="113">
        <v>6</v>
      </c>
      <c r="E183" s="128">
        <v>155.1473408593483</v>
      </c>
      <c r="F183" s="140">
        <v>6</v>
      </c>
      <c r="G183" s="141">
        <v>1</v>
      </c>
      <c r="H183" s="141">
        <v>2</v>
      </c>
      <c r="I183" s="141">
        <v>2</v>
      </c>
      <c r="J183" s="141">
        <v>1</v>
      </c>
      <c r="K183" s="154">
        <v>155.14734085934828</v>
      </c>
      <c r="L183" s="155">
        <v>25.857890143224715</v>
      </c>
      <c r="M183" s="155">
        <v>51.71578028644943</v>
      </c>
      <c r="N183" s="155">
        <v>51.71578028644943</v>
      </c>
      <c r="O183" s="155">
        <v>25.857890143224715</v>
      </c>
      <c r="P183" s="9">
        <f t="shared" si="6"/>
        <v>0</v>
      </c>
      <c r="Q183" s="9">
        <f t="shared" si="7"/>
        <v>0</v>
      </c>
    </row>
    <row r="184" spans="1:17" ht="17.649999999999999" customHeight="1" x14ac:dyDescent="0.25">
      <c r="A184" s="92"/>
      <c r="B184" s="20" t="s">
        <v>30</v>
      </c>
      <c r="C184" s="14" t="s">
        <v>141</v>
      </c>
      <c r="D184" s="113">
        <v>12</v>
      </c>
      <c r="E184" s="128">
        <v>320.19770347567624</v>
      </c>
      <c r="F184" s="140">
        <v>12</v>
      </c>
      <c r="G184" s="141">
        <v>2</v>
      </c>
      <c r="H184" s="141">
        <v>4</v>
      </c>
      <c r="I184" s="141">
        <v>3</v>
      </c>
      <c r="J184" s="141">
        <v>3</v>
      </c>
      <c r="K184" s="154">
        <v>320.19770347567624</v>
      </c>
      <c r="L184" s="155">
        <v>54.796720388620884</v>
      </c>
      <c r="M184" s="155">
        <v>109.59344077724177</v>
      </c>
      <c r="N184" s="155">
        <v>77.903771154906792</v>
      </c>
      <c r="O184" s="155">
        <v>77.903771154906792</v>
      </c>
      <c r="P184" s="9">
        <f t="shared" si="6"/>
        <v>0</v>
      </c>
      <c r="Q184" s="9">
        <f t="shared" si="7"/>
        <v>0</v>
      </c>
    </row>
    <row r="185" spans="1:17" ht="17.649999999999999" customHeight="1" x14ac:dyDescent="0.25">
      <c r="A185" s="92"/>
      <c r="B185" s="20" t="s">
        <v>63</v>
      </c>
      <c r="C185" s="14" t="s">
        <v>141</v>
      </c>
      <c r="D185" s="113">
        <v>6</v>
      </c>
      <c r="E185" s="128">
        <v>118.83626108375614</v>
      </c>
      <c r="F185" s="140">
        <v>6</v>
      </c>
      <c r="G185" s="141">
        <v>1</v>
      </c>
      <c r="H185" s="141">
        <v>2</v>
      </c>
      <c r="I185" s="141">
        <v>1</v>
      </c>
      <c r="J185" s="141">
        <v>2</v>
      </c>
      <c r="K185" s="154">
        <v>118.83626108375614</v>
      </c>
      <c r="L185" s="155">
        <v>19.806043513959356</v>
      </c>
      <c r="M185" s="155">
        <v>39.612087027918712</v>
      </c>
      <c r="N185" s="155">
        <v>19.806043513959356</v>
      </c>
      <c r="O185" s="155">
        <v>39.612087027918712</v>
      </c>
      <c r="P185" s="9">
        <f t="shared" si="6"/>
        <v>0</v>
      </c>
      <c r="Q185" s="9">
        <f t="shared" si="7"/>
        <v>0</v>
      </c>
    </row>
    <row r="186" spans="1:17" ht="17.649999999999999" customHeight="1" x14ac:dyDescent="0.25">
      <c r="A186" s="92"/>
      <c r="B186" s="20" t="s">
        <v>21</v>
      </c>
      <c r="C186" s="14" t="s">
        <v>141</v>
      </c>
      <c r="D186" s="113">
        <v>6</v>
      </c>
      <c r="E186" s="128">
        <v>146.89482272853189</v>
      </c>
      <c r="F186" s="140">
        <v>6</v>
      </c>
      <c r="G186" s="141">
        <v>1</v>
      </c>
      <c r="H186" s="141">
        <v>1</v>
      </c>
      <c r="I186" s="141">
        <v>3</v>
      </c>
      <c r="J186" s="141">
        <v>1</v>
      </c>
      <c r="K186" s="154">
        <v>146.89482272853189</v>
      </c>
      <c r="L186" s="155">
        <v>24.482470454755315</v>
      </c>
      <c r="M186" s="155">
        <v>24.482470454755315</v>
      </c>
      <c r="N186" s="155">
        <v>73.447411364265946</v>
      </c>
      <c r="O186" s="155">
        <v>24.482470454755315</v>
      </c>
      <c r="P186" s="9">
        <f t="shared" si="6"/>
        <v>0</v>
      </c>
      <c r="Q186" s="9">
        <f t="shared" si="7"/>
        <v>0</v>
      </c>
    </row>
    <row r="187" spans="1:17" ht="27.4" customHeight="1" x14ac:dyDescent="0.25">
      <c r="A187" s="92"/>
      <c r="B187" s="7" t="s">
        <v>43</v>
      </c>
      <c r="C187" s="7" t="s">
        <v>141</v>
      </c>
      <c r="D187" s="116">
        <v>216</v>
      </c>
      <c r="E187" s="130">
        <v>6260.2790614074747</v>
      </c>
      <c r="F187" s="143">
        <v>216</v>
      </c>
      <c r="G187" s="143">
        <v>58</v>
      </c>
      <c r="H187" s="143">
        <v>60</v>
      </c>
      <c r="I187" s="143">
        <v>50</v>
      </c>
      <c r="J187" s="143">
        <v>48</v>
      </c>
      <c r="K187" s="157">
        <v>6260.2790614074747</v>
      </c>
      <c r="L187" s="157">
        <v>1710.5926677982156</v>
      </c>
      <c r="M187" s="157">
        <v>1637.4679354991349</v>
      </c>
      <c r="N187" s="157">
        <v>1485.6807523571542</v>
      </c>
      <c r="O187" s="157">
        <v>1426.5377057529699</v>
      </c>
      <c r="P187" s="9">
        <f t="shared" si="6"/>
        <v>0</v>
      </c>
      <c r="Q187" s="9">
        <f t="shared" si="7"/>
        <v>0</v>
      </c>
    </row>
    <row r="188" spans="1:17" ht="17.649999999999999" customHeight="1" x14ac:dyDescent="0.25">
      <c r="A188" s="92"/>
      <c r="B188" s="19" t="s">
        <v>40</v>
      </c>
      <c r="C188" s="12" t="s">
        <v>141</v>
      </c>
      <c r="D188" s="114">
        <v>216</v>
      </c>
      <c r="E188" s="127">
        <v>6260.2790614074747</v>
      </c>
      <c r="F188" s="140">
        <v>216</v>
      </c>
      <c r="G188" s="140">
        <v>58</v>
      </c>
      <c r="H188" s="140">
        <v>60</v>
      </c>
      <c r="I188" s="140">
        <v>50</v>
      </c>
      <c r="J188" s="140">
        <v>48</v>
      </c>
      <c r="K188" s="154">
        <v>6260.2790614074747</v>
      </c>
      <c r="L188" s="154">
        <v>1710.5926677982156</v>
      </c>
      <c r="M188" s="154">
        <v>1637.4679354991349</v>
      </c>
      <c r="N188" s="154">
        <v>1485.6807523571542</v>
      </c>
      <c r="O188" s="154">
        <v>1426.5377057529699</v>
      </c>
      <c r="P188" s="9">
        <f t="shared" si="6"/>
        <v>0</v>
      </c>
      <c r="Q188" s="9">
        <f t="shared" si="7"/>
        <v>0</v>
      </c>
    </row>
    <row r="189" spans="1:17" ht="17.649999999999999" customHeight="1" x14ac:dyDescent="0.25">
      <c r="A189" s="92"/>
      <c r="B189" s="20" t="s">
        <v>21</v>
      </c>
      <c r="C189" s="14" t="s">
        <v>141</v>
      </c>
      <c r="D189" s="113">
        <v>16</v>
      </c>
      <c r="E189" s="128">
        <v>391.71952727608505</v>
      </c>
      <c r="F189" s="140">
        <v>16</v>
      </c>
      <c r="G189" s="141">
        <v>4</v>
      </c>
      <c r="H189" s="141">
        <v>5</v>
      </c>
      <c r="I189" s="141">
        <v>4</v>
      </c>
      <c r="J189" s="141">
        <v>3</v>
      </c>
      <c r="K189" s="154">
        <v>391.71952727608505</v>
      </c>
      <c r="L189" s="155">
        <v>97.929881819021261</v>
      </c>
      <c r="M189" s="155">
        <v>122.41235227377659</v>
      </c>
      <c r="N189" s="155">
        <v>97.929881819021261</v>
      </c>
      <c r="O189" s="155">
        <v>73.447411364265946</v>
      </c>
      <c r="P189" s="9">
        <f t="shared" si="6"/>
        <v>0</v>
      </c>
      <c r="Q189" s="9">
        <f t="shared" si="7"/>
        <v>0</v>
      </c>
    </row>
    <row r="190" spans="1:17" ht="17.649999999999999" customHeight="1" x14ac:dyDescent="0.25">
      <c r="A190" s="92"/>
      <c r="B190" s="20" t="s">
        <v>35</v>
      </c>
      <c r="C190" s="14" t="s">
        <v>141</v>
      </c>
      <c r="D190" s="113">
        <v>5</v>
      </c>
      <c r="E190" s="128">
        <v>599.60179154281263</v>
      </c>
      <c r="F190" s="140">
        <v>5</v>
      </c>
      <c r="G190" s="141">
        <v>2</v>
      </c>
      <c r="H190" s="141">
        <v>1</v>
      </c>
      <c r="I190" s="141">
        <v>1</v>
      </c>
      <c r="J190" s="141">
        <v>1</v>
      </c>
      <c r="K190" s="154">
        <v>599.60179154281275</v>
      </c>
      <c r="L190" s="155">
        <v>212.21045917965137</v>
      </c>
      <c r="M190" s="155">
        <v>37.029585996141378</v>
      </c>
      <c r="N190" s="155">
        <v>175.18087318350999</v>
      </c>
      <c r="O190" s="155">
        <v>175.18087318350999</v>
      </c>
      <c r="P190" s="9">
        <f t="shared" si="6"/>
        <v>0</v>
      </c>
      <c r="Q190" s="9">
        <f t="shared" si="7"/>
        <v>0</v>
      </c>
    </row>
    <row r="191" spans="1:17" ht="17.649999999999999" customHeight="1" x14ac:dyDescent="0.25">
      <c r="A191" s="92"/>
      <c r="B191" s="20" t="s">
        <v>22</v>
      </c>
      <c r="C191" s="14" t="s">
        <v>141</v>
      </c>
      <c r="D191" s="113">
        <v>46</v>
      </c>
      <c r="E191" s="128">
        <v>1012.3088907134781</v>
      </c>
      <c r="F191" s="140">
        <v>46</v>
      </c>
      <c r="G191" s="141">
        <v>12</v>
      </c>
      <c r="H191" s="141">
        <v>12</v>
      </c>
      <c r="I191" s="141">
        <v>11</v>
      </c>
      <c r="J191" s="141">
        <v>11</v>
      </c>
      <c r="K191" s="154">
        <v>1012.3088907134781</v>
      </c>
      <c r="L191" s="155">
        <v>264.08058018612473</v>
      </c>
      <c r="M191" s="155">
        <v>264.08058018612473</v>
      </c>
      <c r="N191" s="155">
        <v>242.07386517061434</v>
      </c>
      <c r="O191" s="155">
        <v>242.07386517061434</v>
      </c>
      <c r="P191" s="9">
        <f t="shared" si="6"/>
        <v>0</v>
      </c>
      <c r="Q191" s="9">
        <f t="shared" si="7"/>
        <v>0</v>
      </c>
    </row>
    <row r="192" spans="1:17" ht="17.649999999999999" customHeight="1" x14ac:dyDescent="0.25">
      <c r="A192" s="92"/>
      <c r="B192" s="20" t="s">
        <v>23</v>
      </c>
      <c r="C192" s="14" t="s">
        <v>141</v>
      </c>
      <c r="D192" s="113">
        <v>24</v>
      </c>
      <c r="E192" s="128">
        <v>646.99742145600567</v>
      </c>
      <c r="F192" s="140">
        <v>24</v>
      </c>
      <c r="G192" s="141">
        <v>6</v>
      </c>
      <c r="H192" s="141">
        <v>6</v>
      </c>
      <c r="I192" s="141">
        <v>6</v>
      </c>
      <c r="J192" s="141">
        <v>6</v>
      </c>
      <c r="K192" s="154">
        <v>646.99742145600567</v>
      </c>
      <c r="L192" s="155">
        <v>161.74935536400142</v>
      </c>
      <c r="M192" s="155">
        <v>161.74935536400142</v>
      </c>
      <c r="N192" s="155">
        <v>161.74935536400142</v>
      </c>
      <c r="O192" s="155">
        <v>161.74935536400142</v>
      </c>
      <c r="P192" s="9">
        <f t="shared" si="6"/>
        <v>0</v>
      </c>
      <c r="Q192" s="9">
        <f t="shared" si="7"/>
        <v>0</v>
      </c>
    </row>
    <row r="193" spans="1:17" ht="17.649999999999999" customHeight="1" x14ac:dyDescent="0.25">
      <c r="A193" s="92"/>
      <c r="B193" s="20" t="s">
        <v>26</v>
      </c>
      <c r="C193" s="14" t="s">
        <v>141</v>
      </c>
      <c r="D193" s="113">
        <v>21</v>
      </c>
      <c r="E193" s="128">
        <v>519.90864224143309</v>
      </c>
      <c r="F193" s="140">
        <v>21</v>
      </c>
      <c r="G193" s="141">
        <v>6</v>
      </c>
      <c r="H193" s="141">
        <v>6</v>
      </c>
      <c r="I193" s="141">
        <v>4</v>
      </c>
      <c r="J193" s="141">
        <v>5</v>
      </c>
      <c r="K193" s="154">
        <v>519.90864224143309</v>
      </c>
      <c r="L193" s="155">
        <v>148.54532635469516</v>
      </c>
      <c r="M193" s="155">
        <v>148.54532635469516</v>
      </c>
      <c r="N193" s="155">
        <v>99.030217569796775</v>
      </c>
      <c r="O193" s="155">
        <v>123.78777196224596</v>
      </c>
      <c r="P193" s="9">
        <f t="shared" si="6"/>
        <v>0</v>
      </c>
      <c r="Q193" s="9">
        <f t="shared" si="7"/>
        <v>0</v>
      </c>
    </row>
    <row r="194" spans="1:17" ht="17.649999999999999" customHeight="1" x14ac:dyDescent="0.25">
      <c r="A194" s="92"/>
      <c r="B194" s="20" t="s">
        <v>27</v>
      </c>
      <c r="C194" s="14" t="s">
        <v>141</v>
      </c>
      <c r="D194" s="113">
        <v>12</v>
      </c>
      <c r="E194" s="128">
        <v>481.94705883967765</v>
      </c>
      <c r="F194" s="140">
        <v>12</v>
      </c>
      <c r="G194" s="141">
        <v>3</v>
      </c>
      <c r="H194" s="141">
        <v>3</v>
      </c>
      <c r="I194" s="141">
        <v>3</v>
      </c>
      <c r="J194" s="141">
        <v>3</v>
      </c>
      <c r="K194" s="154">
        <v>481.94705883967765</v>
      </c>
      <c r="L194" s="155">
        <v>120.48676470991941</v>
      </c>
      <c r="M194" s="155">
        <v>120.48676470991941</v>
      </c>
      <c r="N194" s="155">
        <v>120.48676470991941</v>
      </c>
      <c r="O194" s="155">
        <v>120.48676470991941</v>
      </c>
      <c r="P194" s="9">
        <f t="shared" si="6"/>
        <v>0</v>
      </c>
      <c r="Q194" s="9">
        <f t="shared" si="7"/>
        <v>0</v>
      </c>
    </row>
    <row r="195" spans="1:17" ht="17.649999999999999" customHeight="1" x14ac:dyDescent="0.25">
      <c r="A195" s="92"/>
      <c r="B195" s="20" t="s">
        <v>28</v>
      </c>
      <c r="C195" s="14" t="s">
        <v>141</v>
      </c>
      <c r="D195" s="113">
        <v>50</v>
      </c>
      <c r="E195" s="128">
        <v>1521.7643433225439</v>
      </c>
      <c r="F195" s="140">
        <v>50</v>
      </c>
      <c r="G195" s="141">
        <v>13</v>
      </c>
      <c r="H195" s="141">
        <v>15</v>
      </c>
      <c r="I195" s="141">
        <v>12</v>
      </c>
      <c r="J195" s="141">
        <v>10</v>
      </c>
      <c r="K195" s="154">
        <v>1521.7643433225439</v>
      </c>
      <c r="L195" s="155">
        <v>395.29561846610557</v>
      </c>
      <c r="M195" s="155">
        <v>472.86928889577973</v>
      </c>
      <c r="N195" s="155">
        <v>356.50878325126848</v>
      </c>
      <c r="O195" s="155">
        <v>297.09065270939038</v>
      </c>
      <c r="P195" s="9">
        <f t="shared" si="6"/>
        <v>0</v>
      </c>
      <c r="Q195" s="9">
        <f t="shared" si="7"/>
        <v>0</v>
      </c>
    </row>
    <row r="196" spans="1:17" ht="17.649999999999999" customHeight="1" x14ac:dyDescent="0.25">
      <c r="A196" s="92"/>
      <c r="B196" s="20" t="s">
        <v>24</v>
      </c>
      <c r="C196" s="14" t="s">
        <v>141</v>
      </c>
      <c r="D196" s="113">
        <v>42</v>
      </c>
      <c r="E196" s="128">
        <v>1086.0313860154381</v>
      </c>
      <c r="F196" s="140">
        <v>42</v>
      </c>
      <c r="G196" s="141">
        <v>12</v>
      </c>
      <c r="H196" s="141">
        <v>12</v>
      </c>
      <c r="I196" s="141">
        <v>9</v>
      </c>
      <c r="J196" s="141">
        <v>9</v>
      </c>
      <c r="K196" s="154">
        <v>1086.0313860154381</v>
      </c>
      <c r="L196" s="155">
        <v>310.29468171869661</v>
      </c>
      <c r="M196" s="155">
        <v>310.29468171869661</v>
      </c>
      <c r="N196" s="155">
        <v>232.72101128902247</v>
      </c>
      <c r="O196" s="155">
        <v>232.72101128902247</v>
      </c>
      <c r="P196" s="9">
        <f t="shared" si="6"/>
        <v>0</v>
      </c>
      <c r="Q196" s="9">
        <f t="shared" si="7"/>
        <v>0</v>
      </c>
    </row>
    <row r="197" spans="1:17" ht="17.649999999999999" customHeight="1" x14ac:dyDescent="0.25">
      <c r="A197" s="93"/>
      <c r="B197" s="100" t="s">
        <v>64</v>
      </c>
      <c r="C197" s="101"/>
      <c r="D197" s="115">
        <v>322</v>
      </c>
      <c r="E197" s="129">
        <v>8951.9753917420894</v>
      </c>
      <c r="F197" s="142">
        <v>322</v>
      </c>
      <c r="G197" s="142">
        <v>84</v>
      </c>
      <c r="H197" s="142">
        <v>89</v>
      </c>
      <c r="I197" s="142">
        <v>76</v>
      </c>
      <c r="J197" s="142">
        <v>73</v>
      </c>
      <c r="K197" s="156">
        <v>8951.9753917420894</v>
      </c>
      <c r="L197" s="156">
        <v>2386.3638691370011</v>
      </c>
      <c r="M197" s="156">
        <v>2405.6123231155252</v>
      </c>
      <c r="N197" s="156">
        <v>2119.0890272910819</v>
      </c>
      <c r="O197" s="156">
        <v>2040.9101721984814</v>
      </c>
      <c r="P197" s="9">
        <f t="shared" si="6"/>
        <v>0</v>
      </c>
      <c r="Q197" s="9">
        <f t="shared" si="7"/>
        <v>0</v>
      </c>
    </row>
    <row r="198" spans="1:17" ht="25.9" customHeight="1" x14ac:dyDescent="0.25">
      <c r="A198" s="91" t="s">
        <v>65</v>
      </c>
      <c r="B198" s="7" t="s">
        <v>17</v>
      </c>
      <c r="C198" s="7" t="s">
        <v>141</v>
      </c>
      <c r="D198" s="116">
        <v>400</v>
      </c>
      <c r="E198" s="130">
        <v>10219.474645325176</v>
      </c>
      <c r="F198" s="143">
        <v>400</v>
      </c>
      <c r="G198" s="143">
        <v>103</v>
      </c>
      <c r="H198" s="143">
        <v>97</v>
      </c>
      <c r="I198" s="143">
        <v>98</v>
      </c>
      <c r="J198" s="143">
        <v>102</v>
      </c>
      <c r="K198" s="157">
        <v>10219.474645325176</v>
      </c>
      <c r="L198" s="157">
        <v>2627.8088494085132</v>
      </c>
      <c r="M198" s="157">
        <v>2481.4273236784534</v>
      </c>
      <c r="N198" s="157">
        <v>2514.3364014816252</v>
      </c>
      <c r="O198" s="157">
        <v>2595.9020707565851</v>
      </c>
      <c r="P198" s="9">
        <f t="shared" si="6"/>
        <v>0</v>
      </c>
      <c r="Q198" s="9">
        <f t="shared" si="7"/>
        <v>0</v>
      </c>
    </row>
    <row r="199" spans="1:17" ht="17.649999999999999" customHeight="1" x14ac:dyDescent="0.25">
      <c r="A199" s="92"/>
      <c r="B199" s="19" t="s">
        <v>18</v>
      </c>
      <c r="C199" s="12" t="s">
        <v>141</v>
      </c>
      <c r="D199" s="114">
        <v>108</v>
      </c>
      <c r="E199" s="127">
        <v>2079.9141836976942</v>
      </c>
      <c r="F199" s="140">
        <v>108</v>
      </c>
      <c r="G199" s="140">
        <v>27</v>
      </c>
      <c r="H199" s="140">
        <v>27</v>
      </c>
      <c r="I199" s="140">
        <v>26</v>
      </c>
      <c r="J199" s="140">
        <v>28</v>
      </c>
      <c r="K199" s="154">
        <v>2079.9141836976942</v>
      </c>
      <c r="L199" s="154">
        <v>521.23292868030762</v>
      </c>
      <c r="M199" s="154">
        <v>521.23292868030762</v>
      </c>
      <c r="N199" s="154">
        <v>496.73557133010064</v>
      </c>
      <c r="O199" s="154">
        <v>540.71275500697834</v>
      </c>
      <c r="P199" s="9">
        <f t="shared" si="6"/>
        <v>0</v>
      </c>
      <c r="Q199" s="9">
        <f t="shared" si="7"/>
        <v>0</v>
      </c>
    </row>
    <row r="200" spans="1:17" ht="17.649999999999999" customHeight="1" x14ac:dyDescent="0.25">
      <c r="A200" s="92"/>
      <c r="B200" s="13" t="s">
        <v>18</v>
      </c>
      <c r="C200" s="14" t="s">
        <v>141</v>
      </c>
      <c r="D200" s="113">
        <v>108</v>
      </c>
      <c r="E200" s="128">
        <v>2079.9141836976942</v>
      </c>
      <c r="F200" s="140">
        <v>108</v>
      </c>
      <c r="G200" s="141">
        <v>27</v>
      </c>
      <c r="H200" s="141">
        <v>27</v>
      </c>
      <c r="I200" s="141">
        <v>26</v>
      </c>
      <c r="J200" s="141">
        <v>28</v>
      </c>
      <c r="K200" s="154">
        <v>2079.9141836976942</v>
      </c>
      <c r="L200" s="155">
        <v>521.23292868030762</v>
      </c>
      <c r="M200" s="155">
        <v>521.23292868030762</v>
      </c>
      <c r="N200" s="155">
        <v>496.73557133010064</v>
      </c>
      <c r="O200" s="155">
        <v>540.71275500697834</v>
      </c>
      <c r="P200" s="9">
        <f t="shared" si="6"/>
        <v>0</v>
      </c>
      <c r="Q200" s="9">
        <f t="shared" si="7"/>
        <v>0</v>
      </c>
    </row>
    <row r="201" spans="1:17" ht="17.649999999999999" customHeight="1" x14ac:dyDescent="0.25">
      <c r="A201" s="92"/>
      <c r="B201" s="19" t="s">
        <v>40</v>
      </c>
      <c r="C201" s="12" t="s">
        <v>141</v>
      </c>
      <c r="D201" s="114">
        <v>153</v>
      </c>
      <c r="E201" s="127">
        <v>4158.8322399127746</v>
      </c>
      <c r="F201" s="140">
        <v>153</v>
      </c>
      <c r="G201" s="140">
        <v>41</v>
      </c>
      <c r="H201" s="140">
        <v>36</v>
      </c>
      <c r="I201" s="140">
        <v>37</v>
      </c>
      <c r="J201" s="140">
        <v>39</v>
      </c>
      <c r="K201" s="154">
        <v>4158.8322399127746</v>
      </c>
      <c r="L201" s="154">
        <v>1117.8763971555297</v>
      </c>
      <c r="M201" s="154">
        <v>977.37323062635551</v>
      </c>
      <c r="N201" s="154">
        <v>1001.354077430022</v>
      </c>
      <c r="O201" s="154">
        <v>1062.2285347008676</v>
      </c>
      <c r="P201" s="9">
        <f t="shared" si="6"/>
        <v>0</v>
      </c>
      <c r="Q201" s="9">
        <f t="shared" si="7"/>
        <v>0</v>
      </c>
    </row>
    <row r="202" spans="1:17" ht="17.649999999999999" customHeight="1" x14ac:dyDescent="0.25">
      <c r="A202" s="92"/>
      <c r="B202" s="20" t="s">
        <v>21</v>
      </c>
      <c r="C202" s="14" t="s">
        <v>141</v>
      </c>
      <c r="D202" s="113">
        <v>19</v>
      </c>
      <c r="E202" s="128">
        <v>519.89246083333342</v>
      </c>
      <c r="F202" s="140">
        <v>19</v>
      </c>
      <c r="G202" s="141">
        <v>4</v>
      </c>
      <c r="H202" s="141">
        <v>4</v>
      </c>
      <c r="I202" s="141">
        <v>6</v>
      </c>
      <c r="J202" s="141">
        <v>5</v>
      </c>
      <c r="K202" s="154">
        <v>519.89246083333342</v>
      </c>
      <c r="L202" s="155">
        <v>109.45104438596495</v>
      </c>
      <c r="M202" s="155">
        <v>109.45104438596495</v>
      </c>
      <c r="N202" s="155">
        <v>164.17656657894742</v>
      </c>
      <c r="O202" s="155">
        <v>136.81380548245619</v>
      </c>
      <c r="P202" s="9">
        <f t="shared" si="6"/>
        <v>0</v>
      </c>
      <c r="Q202" s="9">
        <f t="shared" si="7"/>
        <v>0</v>
      </c>
    </row>
    <row r="203" spans="1:17" ht="17.649999999999999" customHeight="1" x14ac:dyDescent="0.25">
      <c r="A203" s="92"/>
      <c r="B203" s="20" t="s">
        <v>34</v>
      </c>
      <c r="C203" s="14" t="s">
        <v>141</v>
      </c>
      <c r="D203" s="113">
        <v>2</v>
      </c>
      <c r="E203" s="128">
        <v>55.955309208555114</v>
      </c>
      <c r="F203" s="140">
        <v>2</v>
      </c>
      <c r="G203" s="141">
        <v>0</v>
      </c>
      <c r="H203" s="141">
        <v>1</v>
      </c>
      <c r="I203" s="141">
        <v>1</v>
      </c>
      <c r="J203" s="141">
        <v>0</v>
      </c>
      <c r="K203" s="154">
        <v>55.955309208555114</v>
      </c>
      <c r="L203" s="155">
        <v>0</v>
      </c>
      <c r="M203" s="155">
        <v>27.977654604277557</v>
      </c>
      <c r="N203" s="155">
        <v>27.977654604277557</v>
      </c>
      <c r="O203" s="155">
        <v>0</v>
      </c>
      <c r="P203" s="9">
        <f t="shared" si="6"/>
        <v>0</v>
      </c>
      <c r="Q203" s="9">
        <f t="shared" si="7"/>
        <v>0</v>
      </c>
    </row>
    <row r="204" spans="1:17" ht="17.649999999999999" customHeight="1" x14ac:dyDescent="0.25">
      <c r="A204" s="92"/>
      <c r="B204" s="20" t="s">
        <v>22</v>
      </c>
      <c r="C204" s="14" t="s">
        <v>141</v>
      </c>
      <c r="D204" s="113">
        <v>48</v>
      </c>
      <c r="E204" s="128">
        <v>1180.5955349497342</v>
      </c>
      <c r="F204" s="140">
        <v>48</v>
      </c>
      <c r="G204" s="141">
        <v>12</v>
      </c>
      <c r="H204" s="141">
        <v>12</v>
      </c>
      <c r="I204" s="141">
        <v>12</v>
      </c>
      <c r="J204" s="141">
        <v>12</v>
      </c>
      <c r="K204" s="154">
        <v>1180.5955349497342</v>
      </c>
      <c r="L204" s="155">
        <v>295.14888373743355</v>
      </c>
      <c r="M204" s="155">
        <v>295.14888373743355</v>
      </c>
      <c r="N204" s="155">
        <v>295.14888373743355</v>
      </c>
      <c r="O204" s="155">
        <v>295.14888373743355</v>
      </c>
      <c r="P204" s="9">
        <f t="shared" si="6"/>
        <v>0</v>
      </c>
      <c r="Q204" s="9">
        <f t="shared" si="7"/>
        <v>0</v>
      </c>
    </row>
    <row r="205" spans="1:17" ht="17.649999999999999" customHeight="1" x14ac:dyDescent="0.25">
      <c r="A205" s="92"/>
      <c r="B205" s="20" t="s">
        <v>23</v>
      </c>
      <c r="C205" s="14" t="s">
        <v>141</v>
      </c>
      <c r="D205" s="113">
        <v>7</v>
      </c>
      <c r="E205" s="128">
        <v>172.17018218016955</v>
      </c>
      <c r="F205" s="140">
        <v>7</v>
      </c>
      <c r="G205" s="141">
        <v>2</v>
      </c>
      <c r="H205" s="141">
        <v>1</v>
      </c>
      <c r="I205" s="141">
        <v>2</v>
      </c>
      <c r="J205" s="141">
        <v>2</v>
      </c>
      <c r="K205" s="154">
        <v>172.17018218016955</v>
      </c>
      <c r="L205" s="155">
        <v>49.191480622905587</v>
      </c>
      <c r="M205" s="155">
        <v>24.595740311452793</v>
      </c>
      <c r="N205" s="155">
        <v>49.191480622905587</v>
      </c>
      <c r="O205" s="155">
        <v>49.191480622905587</v>
      </c>
      <c r="P205" s="9">
        <f t="shared" si="6"/>
        <v>0</v>
      </c>
      <c r="Q205" s="9">
        <f t="shared" si="7"/>
        <v>0</v>
      </c>
    </row>
    <row r="206" spans="1:17" ht="17.649999999999999" customHeight="1" x14ac:dyDescent="0.25">
      <c r="A206" s="92"/>
      <c r="B206" s="20" t="s">
        <v>26</v>
      </c>
      <c r="C206" s="14" t="s">
        <v>141</v>
      </c>
      <c r="D206" s="113">
        <v>59</v>
      </c>
      <c r="E206" s="128">
        <v>1632.5422631726794</v>
      </c>
      <c r="F206" s="140">
        <v>59</v>
      </c>
      <c r="G206" s="141">
        <v>18</v>
      </c>
      <c r="H206" s="141">
        <v>14</v>
      </c>
      <c r="I206" s="141">
        <v>12</v>
      </c>
      <c r="J206" s="141">
        <v>15</v>
      </c>
      <c r="K206" s="154">
        <v>1632.5422631726794</v>
      </c>
      <c r="L206" s="155">
        <v>498.06374130691916</v>
      </c>
      <c r="M206" s="155">
        <v>387.38290990538155</v>
      </c>
      <c r="N206" s="155">
        <v>332.04249420461275</v>
      </c>
      <c r="O206" s="155">
        <v>415.05311775576592</v>
      </c>
      <c r="P206" s="9">
        <f t="shared" si="6"/>
        <v>0</v>
      </c>
      <c r="Q206" s="9">
        <f t="shared" si="7"/>
        <v>0</v>
      </c>
    </row>
    <row r="207" spans="1:17" ht="17.649999999999999" customHeight="1" x14ac:dyDescent="0.25">
      <c r="A207" s="92"/>
      <c r="B207" s="20" t="s">
        <v>28</v>
      </c>
      <c r="C207" s="14" t="s">
        <v>141</v>
      </c>
      <c r="D207" s="113">
        <v>18</v>
      </c>
      <c r="E207" s="128">
        <v>597.67648956830294</v>
      </c>
      <c r="F207" s="140">
        <v>18</v>
      </c>
      <c r="G207" s="141">
        <v>5</v>
      </c>
      <c r="H207" s="141">
        <v>4</v>
      </c>
      <c r="I207" s="141">
        <v>4</v>
      </c>
      <c r="J207" s="141">
        <v>5</v>
      </c>
      <c r="K207" s="154">
        <v>597.67648956830294</v>
      </c>
      <c r="L207" s="155">
        <v>166.02124710230638</v>
      </c>
      <c r="M207" s="155">
        <v>132.81699768184512</v>
      </c>
      <c r="N207" s="155">
        <v>132.81699768184512</v>
      </c>
      <c r="O207" s="155">
        <v>166.02124710230638</v>
      </c>
      <c r="P207" s="9">
        <f t="shared" si="6"/>
        <v>0</v>
      </c>
      <c r="Q207" s="9">
        <f t="shared" si="7"/>
        <v>0</v>
      </c>
    </row>
    <row r="208" spans="1:17" ht="17.649999999999999" customHeight="1" x14ac:dyDescent="0.25">
      <c r="A208" s="92"/>
      <c r="B208" s="19" t="s">
        <v>50</v>
      </c>
      <c r="C208" s="12" t="s">
        <v>141</v>
      </c>
      <c r="D208" s="114">
        <v>48</v>
      </c>
      <c r="E208" s="127">
        <v>1446.2295303134244</v>
      </c>
      <c r="F208" s="140">
        <v>48</v>
      </c>
      <c r="G208" s="140">
        <v>12</v>
      </c>
      <c r="H208" s="140">
        <v>12</v>
      </c>
      <c r="I208" s="140">
        <v>12</v>
      </c>
      <c r="J208" s="140">
        <v>12</v>
      </c>
      <c r="K208" s="154">
        <v>1446.2295303134244</v>
      </c>
      <c r="L208" s="154">
        <v>361.55738257835611</v>
      </c>
      <c r="M208" s="154">
        <v>361.55738257835611</v>
      </c>
      <c r="N208" s="154">
        <v>361.55738257835611</v>
      </c>
      <c r="O208" s="154">
        <v>361.55738257835611</v>
      </c>
      <c r="P208" s="9">
        <f t="shared" si="6"/>
        <v>0</v>
      </c>
      <c r="Q208" s="9">
        <f t="shared" si="7"/>
        <v>0</v>
      </c>
    </row>
    <row r="209" spans="1:17" ht="17.649999999999999" customHeight="1" x14ac:dyDescent="0.25">
      <c r="A209" s="92"/>
      <c r="B209" s="20" t="s">
        <v>23</v>
      </c>
      <c r="C209" s="14" t="s">
        <v>141</v>
      </c>
      <c r="D209" s="113">
        <v>48</v>
      </c>
      <c r="E209" s="128">
        <v>1446.2295303134244</v>
      </c>
      <c r="F209" s="140">
        <v>48</v>
      </c>
      <c r="G209" s="141">
        <v>12</v>
      </c>
      <c r="H209" s="141">
        <v>12</v>
      </c>
      <c r="I209" s="141">
        <v>12</v>
      </c>
      <c r="J209" s="141">
        <v>12</v>
      </c>
      <c r="K209" s="154">
        <v>1446.2295303134244</v>
      </c>
      <c r="L209" s="155">
        <v>361.55738257835611</v>
      </c>
      <c r="M209" s="155">
        <v>361.55738257835611</v>
      </c>
      <c r="N209" s="155">
        <v>361.55738257835611</v>
      </c>
      <c r="O209" s="155">
        <v>361.55738257835611</v>
      </c>
      <c r="P209" s="9">
        <f t="shared" si="6"/>
        <v>0</v>
      </c>
      <c r="Q209" s="9">
        <f t="shared" si="7"/>
        <v>0</v>
      </c>
    </row>
    <row r="210" spans="1:17" ht="17.649999999999999" customHeight="1" x14ac:dyDescent="0.25">
      <c r="A210" s="92"/>
      <c r="B210" s="19" t="s">
        <v>29</v>
      </c>
      <c r="C210" s="12" t="s">
        <v>141</v>
      </c>
      <c r="D210" s="114">
        <v>39</v>
      </c>
      <c r="E210" s="127">
        <v>865.61633558619178</v>
      </c>
      <c r="F210" s="140">
        <v>39</v>
      </c>
      <c r="G210" s="140">
        <v>10</v>
      </c>
      <c r="H210" s="140">
        <v>9</v>
      </c>
      <c r="I210" s="140">
        <v>10</v>
      </c>
      <c r="J210" s="140">
        <v>10</v>
      </c>
      <c r="K210" s="154">
        <v>865.61633558619178</v>
      </c>
      <c r="L210" s="154">
        <v>224.12868358811363</v>
      </c>
      <c r="M210" s="154">
        <v>198.30315626108819</v>
      </c>
      <c r="N210" s="154">
        <v>224.12868358811363</v>
      </c>
      <c r="O210" s="154">
        <v>219.05581214887644</v>
      </c>
      <c r="P210" s="9">
        <f t="shared" si="6"/>
        <v>0</v>
      </c>
      <c r="Q210" s="9">
        <f t="shared" si="7"/>
        <v>0</v>
      </c>
    </row>
    <row r="211" spans="1:17" ht="17.649999999999999" customHeight="1" x14ac:dyDescent="0.25">
      <c r="A211" s="92"/>
      <c r="B211" s="20" t="s">
        <v>66</v>
      </c>
      <c r="C211" s="14" t="s">
        <v>141</v>
      </c>
      <c r="D211" s="113">
        <v>12</v>
      </c>
      <c r="E211" s="128">
        <v>295.14888373743355</v>
      </c>
      <c r="F211" s="140">
        <v>12</v>
      </c>
      <c r="G211" s="141">
        <v>3</v>
      </c>
      <c r="H211" s="141">
        <v>3</v>
      </c>
      <c r="I211" s="141">
        <v>3</v>
      </c>
      <c r="J211" s="141">
        <v>3</v>
      </c>
      <c r="K211" s="154">
        <v>295.14888373743355</v>
      </c>
      <c r="L211" s="155">
        <v>73.787220934358388</v>
      </c>
      <c r="M211" s="155">
        <v>73.787220934358388</v>
      </c>
      <c r="N211" s="155">
        <v>73.787220934358388</v>
      </c>
      <c r="O211" s="155">
        <v>73.787220934358388</v>
      </c>
      <c r="P211" s="9">
        <f>D211-F211</f>
        <v>0</v>
      </c>
      <c r="Q211" s="9">
        <f>E211-K211</f>
        <v>0</v>
      </c>
    </row>
    <row r="212" spans="1:17" ht="17.649999999999999" customHeight="1" x14ac:dyDescent="0.25">
      <c r="A212" s="92"/>
      <c r="B212" s="20" t="s">
        <v>30</v>
      </c>
      <c r="C212" s="14" t="s">
        <v>141</v>
      </c>
      <c r="D212" s="113">
        <v>2</v>
      </c>
      <c r="E212" s="128">
        <v>51.651054654050881</v>
      </c>
      <c r="F212" s="140">
        <v>2</v>
      </c>
      <c r="G212" s="141">
        <v>1</v>
      </c>
      <c r="H212" s="141">
        <v>0</v>
      </c>
      <c r="I212" s="141">
        <v>1</v>
      </c>
      <c r="J212" s="141">
        <v>0</v>
      </c>
      <c r="K212" s="154">
        <v>51.651054654050881</v>
      </c>
      <c r="L212" s="155">
        <v>25.825527327025441</v>
      </c>
      <c r="M212" s="155">
        <v>0</v>
      </c>
      <c r="N212" s="155">
        <v>25.825527327025441</v>
      </c>
      <c r="O212" s="155">
        <v>0</v>
      </c>
      <c r="P212" s="9">
        <f>D212-F212</f>
        <v>0</v>
      </c>
      <c r="Q212" s="9">
        <f>E212-K212</f>
        <v>0</v>
      </c>
    </row>
    <row r="213" spans="1:17" ht="17.649999999999999" customHeight="1" x14ac:dyDescent="0.25">
      <c r="A213" s="92"/>
      <c r="B213" s="20" t="s">
        <v>31</v>
      </c>
      <c r="C213" s="14" t="s">
        <v>141</v>
      </c>
      <c r="D213" s="113">
        <v>25</v>
      </c>
      <c r="E213" s="128">
        <v>518.81639719470741</v>
      </c>
      <c r="F213" s="140">
        <v>25</v>
      </c>
      <c r="G213" s="141">
        <v>6</v>
      </c>
      <c r="H213" s="141">
        <v>6</v>
      </c>
      <c r="I213" s="141">
        <v>6</v>
      </c>
      <c r="J213" s="141">
        <v>7</v>
      </c>
      <c r="K213" s="154">
        <v>518.81639719470741</v>
      </c>
      <c r="L213" s="155">
        <v>124.51593532672979</v>
      </c>
      <c r="M213" s="155">
        <v>124.51593532672979</v>
      </c>
      <c r="N213" s="155">
        <v>124.51593532672979</v>
      </c>
      <c r="O213" s="155">
        <v>145.26859121451807</v>
      </c>
      <c r="P213" s="9">
        <f>D213-F213</f>
        <v>0</v>
      </c>
      <c r="Q213" s="9">
        <f t="shared" si="7"/>
        <v>0</v>
      </c>
    </row>
    <row r="214" spans="1:17" ht="17.649999999999999" customHeight="1" x14ac:dyDescent="0.25">
      <c r="A214" s="92"/>
      <c r="B214" s="19" t="s">
        <v>53</v>
      </c>
      <c r="C214" s="12" t="s">
        <v>141</v>
      </c>
      <c r="D214" s="114">
        <v>52</v>
      </c>
      <c r="E214" s="127">
        <v>1668.8823558150907</v>
      </c>
      <c r="F214" s="140">
        <v>52</v>
      </c>
      <c r="G214" s="140">
        <v>13</v>
      </c>
      <c r="H214" s="140">
        <v>13</v>
      </c>
      <c r="I214" s="140">
        <v>13</v>
      </c>
      <c r="J214" s="140">
        <v>13</v>
      </c>
      <c r="K214" s="154">
        <v>1668.8823558150905</v>
      </c>
      <c r="L214" s="154">
        <v>403.0134574062057</v>
      </c>
      <c r="M214" s="154">
        <v>422.96062553234594</v>
      </c>
      <c r="N214" s="154">
        <v>430.56068655503282</v>
      </c>
      <c r="O214" s="154">
        <v>412.34758632150607</v>
      </c>
      <c r="P214" s="9">
        <f t="shared" si="6"/>
        <v>0</v>
      </c>
      <c r="Q214" s="9">
        <f t="shared" si="7"/>
        <v>0</v>
      </c>
    </row>
    <row r="215" spans="1:17" ht="17.649999999999999" customHeight="1" x14ac:dyDescent="0.25">
      <c r="A215" s="92"/>
      <c r="B215" s="20" t="s">
        <v>35</v>
      </c>
      <c r="C215" s="14" t="s">
        <v>141</v>
      </c>
      <c r="D215" s="113">
        <v>52</v>
      </c>
      <c r="E215" s="128">
        <v>1668.8823558150907</v>
      </c>
      <c r="F215" s="140">
        <v>52</v>
      </c>
      <c r="G215" s="141">
        <v>13</v>
      </c>
      <c r="H215" s="141">
        <v>13</v>
      </c>
      <c r="I215" s="141">
        <v>13</v>
      </c>
      <c r="J215" s="141">
        <v>13</v>
      </c>
      <c r="K215" s="154">
        <v>1668.8823558150905</v>
      </c>
      <c r="L215" s="155">
        <v>403.0134574062057</v>
      </c>
      <c r="M215" s="155">
        <v>422.96062553234594</v>
      </c>
      <c r="N215" s="155">
        <v>430.56068655503282</v>
      </c>
      <c r="O215" s="155">
        <v>412.34758632150607</v>
      </c>
      <c r="P215" s="9">
        <f t="shared" si="6"/>
        <v>0</v>
      </c>
      <c r="Q215" s="9">
        <f t="shared" si="7"/>
        <v>0</v>
      </c>
    </row>
    <row r="216" spans="1:17" ht="17.649999999999999" customHeight="1" x14ac:dyDescent="0.25">
      <c r="A216" s="93"/>
      <c r="B216" s="100" t="s">
        <v>67</v>
      </c>
      <c r="C216" s="101"/>
      <c r="D216" s="115">
        <v>400</v>
      </c>
      <c r="E216" s="129">
        <v>10219.474645325176</v>
      </c>
      <c r="F216" s="142">
        <v>400</v>
      </c>
      <c r="G216" s="142">
        <v>103</v>
      </c>
      <c r="H216" s="142">
        <v>97</v>
      </c>
      <c r="I216" s="142">
        <v>98</v>
      </c>
      <c r="J216" s="142">
        <v>102</v>
      </c>
      <c r="K216" s="156">
        <v>10219.474645325176</v>
      </c>
      <c r="L216" s="156">
        <v>2627.8088494085132</v>
      </c>
      <c r="M216" s="156">
        <v>2481.4273236784534</v>
      </c>
      <c r="N216" s="156">
        <v>2514.3364014816252</v>
      </c>
      <c r="O216" s="156">
        <v>2595.9020707565851</v>
      </c>
      <c r="P216" s="9">
        <f t="shared" si="6"/>
        <v>0</v>
      </c>
      <c r="Q216" s="9">
        <f t="shared" si="7"/>
        <v>0</v>
      </c>
    </row>
    <row r="217" spans="1:17" ht="27.4" customHeight="1" x14ac:dyDescent="0.25">
      <c r="A217" s="91" t="s">
        <v>68</v>
      </c>
      <c r="B217" s="7" t="s">
        <v>43</v>
      </c>
      <c r="C217" s="7" t="s">
        <v>141</v>
      </c>
      <c r="D217" s="116">
        <v>203</v>
      </c>
      <c r="E217" s="130">
        <v>5341.5157106588804</v>
      </c>
      <c r="F217" s="143">
        <v>203</v>
      </c>
      <c r="G217" s="143">
        <v>50</v>
      </c>
      <c r="H217" s="143">
        <v>50</v>
      </c>
      <c r="I217" s="143">
        <v>51</v>
      </c>
      <c r="J217" s="143">
        <v>52</v>
      </c>
      <c r="K217" s="157">
        <v>5341.5157106588804</v>
      </c>
      <c r="L217" s="157">
        <v>1324.0923943865678</v>
      </c>
      <c r="M217" s="157">
        <v>1312.4417793897655</v>
      </c>
      <c r="N217" s="157">
        <v>1338.3643977576505</v>
      </c>
      <c r="O217" s="157">
        <v>1366.6171391248959</v>
      </c>
      <c r="P217" s="9">
        <f t="shared" si="6"/>
        <v>0</v>
      </c>
      <c r="Q217" s="9">
        <f t="shared" si="7"/>
        <v>0</v>
      </c>
    </row>
    <row r="218" spans="1:17" ht="17.649999999999999" customHeight="1" x14ac:dyDescent="0.25">
      <c r="A218" s="92"/>
      <c r="B218" s="19" t="s">
        <v>23</v>
      </c>
      <c r="C218" s="12" t="s">
        <v>141</v>
      </c>
      <c r="D218" s="114">
        <v>99</v>
      </c>
      <c r="E218" s="127">
        <v>2825.8566674743688</v>
      </c>
      <c r="F218" s="140">
        <v>99</v>
      </c>
      <c r="G218" s="140">
        <v>24</v>
      </c>
      <c r="H218" s="140">
        <v>24</v>
      </c>
      <c r="I218" s="140">
        <v>24</v>
      </c>
      <c r="J218" s="140">
        <v>27</v>
      </c>
      <c r="K218" s="154">
        <v>2825.8566674743688</v>
      </c>
      <c r="L218" s="154">
        <v>685.0561618119682</v>
      </c>
      <c r="M218" s="154">
        <v>685.0561618119682</v>
      </c>
      <c r="N218" s="154">
        <v>685.0561618119682</v>
      </c>
      <c r="O218" s="154">
        <v>770.68818203846422</v>
      </c>
      <c r="P218" s="9">
        <f t="shared" si="6"/>
        <v>0</v>
      </c>
      <c r="Q218" s="9">
        <f t="shared" si="7"/>
        <v>0</v>
      </c>
    </row>
    <row r="219" spans="1:17" ht="17.649999999999999" customHeight="1" x14ac:dyDescent="0.25">
      <c r="A219" s="92"/>
      <c r="B219" s="20" t="s">
        <v>23</v>
      </c>
      <c r="C219" s="14" t="s">
        <v>141</v>
      </c>
      <c r="D219" s="113">
        <v>99</v>
      </c>
      <c r="E219" s="128">
        <v>2825.8566674743688</v>
      </c>
      <c r="F219" s="140">
        <v>99</v>
      </c>
      <c r="G219" s="141">
        <v>24</v>
      </c>
      <c r="H219" s="141">
        <v>24</v>
      </c>
      <c r="I219" s="141">
        <v>24</v>
      </c>
      <c r="J219" s="141">
        <v>27</v>
      </c>
      <c r="K219" s="154">
        <v>2825.8566674743688</v>
      </c>
      <c r="L219" s="155">
        <v>685.0561618119682</v>
      </c>
      <c r="M219" s="155">
        <v>685.0561618119682</v>
      </c>
      <c r="N219" s="155">
        <v>685.0561618119682</v>
      </c>
      <c r="O219" s="155">
        <v>770.68818203846422</v>
      </c>
      <c r="P219" s="9">
        <f t="shared" si="6"/>
        <v>0</v>
      </c>
      <c r="Q219" s="9">
        <f t="shared" si="7"/>
        <v>0</v>
      </c>
    </row>
    <row r="220" spans="1:17" ht="17.649999999999999" customHeight="1" x14ac:dyDescent="0.25">
      <c r="A220" s="92"/>
      <c r="B220" s="19" t="s">
        <v>66</v>
      </c>
      <c r="C220" s="12" t="s">
        <v>141</v>
      </c>
      <c r="D220" s="114">
        <v>104</v>
      </c>
      <c r="E220" s="127">
        <v>2515.6590431845116</v>
      </c>
      <c r="F220" s="140">
        <v>104</v>
      </c>
      <c r="G220" s="140">
        <v>26</v>
      </c>
      <c r="H220" s="140">
        <v>26</v>
      </c>
      <c r="I220" s="140">
        <v>27</v>
      </c>
      <c r="J220" s="140">
        <v>25</v>
      </c>
      <c r="K220" s="154">
        <v>2515.6590431845116</v>
      </c>
      <c r="L220" s="154">
        <v>639.03623257459958</v>
      </c>
      <c r="M220" s="154">
        <v>627.38561757779746</v>
      </c>
      <c r="N220" s="154">
        <v>653.30823594568233</v>
      </c>
      <c r="O220" s="154">
        <v>595.92895708643164</v>
      </c>
      <c r="P220" s="9">
        <f t="shared" si="6"/>
        <v>0</v>
      </c>
      <c r="Q220" s="9">
        <f t="shared" si="7"/>
        <v>0</v>
      </c>
    </row>
    <row r="221" spans="1:17" ht="17.649999999999999" customHeight="1" x14ac:dyDescent="0.25">
      <c r="A221" s="92"/>
      <c r="B221" s="20" t="s">
        <v>21</v>
      </c>
      <c r="C221" s="14" t="s">
        <v>141</v>
      </c>
      <c r="D221" s="113">
        <v>23</v>
      </c>
      <c r="E221" s="128">
        <v>596.22022246135168</v>
      </c>
      <c r="F221" s="140">
        <v>23</v>
      </c>
      <c r="G221" s="141">
        <v>6</v>
      </c>
      <c r="H221" s="141">
        <v>6</v>
      </c>
      <c r="I221" s="141">
        <v>7</v>
      </c>
      <c r="J221" s="141">
        <v>4</v>
      </c>
      <c r="K221" s="154">
        <v>596.22022246135157</v>
      </c>
      <c r="L221" s="155">
        <v>155.53571020730911</v>
      </c>
      <c r="M221" s="155">
        <v>155.53571020730911</v>
      </c>
      <c r="N221" s="155">
        <v>181.458328575194</v>
      </c>
      <c r="O221" s="155">
        <v>103.69047347153941</v>
      </c>
      <c r="P221" s="9">
        <f t="shared" si="6"/>
        <v>0</v>
      </c>
      <c r="Q221" s="9">
        <f t="shared" si="7"/>
        <v>0</v>
      </c>
    </row>
    <row r="222" spans="1:17" ht="17.649999999999999" customHeight="1" x14ac:dyDescent="0.25">
      <c r="A222" s="92"/>
      <c r="B222" s="20" t="s">
        <v>22</v>
      </c>
      <c r="C222" s="14" t="s">
        <v>141</v>
      </c>
      <c r="D222" s="113">
        <v>38</v>
      </c>
      <c r="E222" s="128">
        <v>885.44673975696594</v>
      </c>
      <c r="F222" s="140">
        <v>38</v>
      </c>
      <c r="G222" s="141">
        <v>9</v>
      </c>
      <c r="H222" s="141">
        <v>9</v>
      </c>
      <c r="I222" s="141">
        <v>9</v>
      </c>
      <c r="J222" s="141">
        <v>11</v>
      </c>
      <c r="K222" s="154">
        <v>885.44673975696583</v>
      </c>
      <c r="L222" s="155">
        <v>209.71106994243928</v>
      </c>
      <c r="M222" s="155">
        <v>209.71106994243928</v>
      </c>
      <c r="N222" s="155">
        <v>209.71106994243928</v>
      </c>
      <c r="O222" s="155">
        <v>256.31352992964798</v>
      </c>
      <c r="P222" s="9">
        <f t="shared" si="6"/>
        <v>0</v>
      </c>
      <c r="Q222" s="9">
        <f t="shared" si="7"/>
        <v>0</v>
      </c>
    </row>
    <row r="223" spans="1:17" ht="17.649999999999999" customHeight="1" x14ac:dyDescent="0.25">
      <c r="A223" s="92"/>
      <c r="B223" s="20" t="s">
        <v>25</v>
      </c>
      <c r="C223" s="14" t="s">
        <v>141</v>
      </c>
      <c r="D223" s="113">
        <v>32</v>
      </c>
      <c r="E223" s="128">
        <v>745.63935979533971</v>
      </c>
      <c r="F223" s="140">
        <v>32</v>
      </c>
      <c r="G223" s="141">
        <v>5</v>
      </c>
      <c r="H223" s="141">
        <v>9</v>
      </c>
      <c r="I223" s="141">
        <v>9</v>
      </c>
      <c r="J223" s="141">
        <v>9</v>
      </c>
      <c r="K223" s="154">
        <v>745.63935979533971</v>
      </c>
      <c r="L223" s="155">
        <v>116.50614996802182</v>
      </c>
      <c r="M223" s="155">
        <v>209.71106994243928</v>
      </c>
      <c r="N223" s="155">
        <v>209.71106994243928</v>
      </c>
      <c r="O223" s="155">
        <v>209.71106994243928</v>
      </c>
      <c r="P223" s="9">
        <f t="shared" si="6"/>
        <v>0</v>
      </c>
      <c r="Q223" s="9">
        <f t="shared" si="7"/>
        <v>0</v>
      </c>
    </row>
    <row r="224" spans="1:17" ht="17.649999999999999" customHeight="1" x14ac:dyDescent="0.25">
      <c r="A224" s="92"/>
      <c r="B224" s="20" t="s">
        <v>26</v>
      </c>
      <c r="C224" s="14" t="s">
        <v>141</v>
      </c>
      <c r="D224" s="113">
        <v>11</v>
      </c>
      <c r="E224" s="128">
        <v>288.35272117085401</v>
      </c>
      <c r="F224" s="140">
        <v>11</v>
      </c>
      <c r="G224" s="141">
        <v>6</v>
      </c>
      <c r="H224" s="141">
        <v>2</v>
      </c>
      <c r="I224" s="141">
        <v>2</v>
      </c>
      <c r="J224" s="141">
        <v>1</v>
      </c>
      <c r="K224" s="154">
        <v>288.35272117085401</v>
      </c>
      <c r="L224" s="155">
        <v>157.28330245682946</v>
      </c>
      <c r="M224" s="155">
        <v>52.42776748560982</v>
      </c>
      <c r="N224" s="155">
        <v>52.42776748560982</v>
      </c>
      <c r="O224" s="155">
        <v>26.21388374280491</v>
      </c>
      <c r="P224" s="9">
        <f t="shared" si="6"/>
        <v>0</v>
      </c>
      <c r="Q224" s="9">
        <f t="shared" si="7"/>
        <v>0</v>
      </c>
    </row>
    <row r="225" spans="1:17" ht="17.649999999999999" customHeight="1" x14ac:dyDescent="0.25">
      <c r="A225" s="93"/>
      <c r="B225" s="100" t="s">
        <v>69</v>
      </c>
      <c r="C225" s="101"/>
      <c r="D225" s="115">
        <v>203</v>
      </c>
      <c r="E225" s="129">
        <v>5341.5157106588804</v>
      </c>
      <c r="F225" s="145">
        <v>203</v>
      </c>
      <c r="G225" s="142">
        <v>50</v>
      </c>
      <c r="H225" s="142">
        <v>50</v>
      </c>
      <c r="I225" s="142">
        <v>51</v>
      </c>
      <c r="J225" s="142">
        <v>52</v>
      </c>
      <c r="K225" s="159">
        <v>5341.5157106588804</v>
      </c>
      <c r="L225" s="156">
        <v>1324.0923943865678</v>
      </c>
      <c r="M225" s="156">
        <v>1312.4417793897655</v>
      </c>
      <c r="N225" s="156">
        <v>1338.3643977576505</v>
      </c>
      <c r="O225" s="156">
        <v>1366.6171391248959</v>
      </c>
      <c r="P225" s="9">
        <f t="shared" ref="P225:P282" si="8">D225-F225</f>
        <v>0</v>
      </c>
      <c r="Q225" s="9">
        <f t="shared" ref="Q225:Q282" si="9">E225-K225</f>
        <v>0</v>
      </c>
    </row>
    <row r="226" spans="1:17" ht="17.649999999999999" customHeight="1" x14ac:dyDescent="0.25">
      <c r="A226" s="91" t="s">
        <v>145</v>
      </c>
      <c r="B226" s="7" t="s">
        <v>17</v>
      </c>
      <c r="C226" s="7" t="s">
        <v>141</v>
      </c>
      <c r="D226" s="116">
        <v>148</v>
      </c>
      <c r="E226" s="130">
        <v>3336.7241507967328</v>
      </c>
      <c r="F226" s="143">
        <v>148</v>
      </c>
      <c r="G226" s="143">
        <v>48</v>
      </c>
      <c r="H226" s="143">
        <v>39</v>
      </c>
      <c r="I226" s="143">
        <v>29</v>
      </c>
      <c r="J226" s="143">
        <v>32</v>
      </c>
      <c r="K226" s="157">
        <v>3336.7241507967328</v>
      </c>
      <c r="L226" s="157">
        <v>1059.8679908872921</v>
      </c>
      <c r="M226" s="157">
        <v>883.6757579098761</v>
      </c>
      <c r="N226" s="157">
        <v>644.44205348891057</v>
      </c>
      <c r="O226" s="157">
        <v>748.73834851065419</v>
      </c>
      <c r="P226" s="9">
        <f t="shared" si="8"/>
        <v>0</v>
      </c>
      <c r="Q226" s="9">
        <f t="shared" si="9"/>
        <v>0</v>
      </c>
    </row>
    <row r="227" spans="1:17" ht="17.649999999999999" customHeight="1" x14ac:dyDescent="0.25">
      <c r="A227" s="92"/>
      <c r="B227" s="19" t="s">
        <v>18</v>
      </c>
      <c r="C227" s="12" t="s">
        <v>141</v>
      </c>
      <c r="D227" s="114">
        <v>42</v>
      </c>
      <c r="E227" s="127">
        <v>710.50103391488096</v>
      </c>
      <c r="F227" s="140">
        <v>42</v>
      </c>
      <c r="G227" s="140">
        <v>16</v>
      </c>
      <c r="H227" s="140">
        <v>10</v>
      </c>
      <c r="I227" s="140">
        <v>9</v>
      </c>
      <c r="J227" s="140">
        <v>7</v>
      </c>
      <c r="K227" s="154">
        <v>710.50103391488096</v>
      </c>
      <c r="L227" s="154">
        <v>258.36401233268396</v>
      </c>
      <c r="M227" s="154">
        <v>175.31843694003558</v>
      </c>
      <c r="N227" s="154">
        <v>156.86386463055814</v>
      </c>
      <c r="O227" s="154">
        <v>119.95472001160329</v>
      </c>
      <c r="P227" s="9">
        <f t="shared" si="8"/>
        <v>0</v>
      </c>
      <c r="Q227" s="9">
        <f t="shared" si="9"/>
        <v>0</v>
      </c>
    </row>
    <row r="228" spans="1:17" ht="17.649999999999999" customHeight="1" x14ac:dyDescent="0.25">
      <c r="A228" s="92"/>
      <c r="B228" s="13" t="s">
        <v>18</v>
      </c>
      <c r="C228" s="14" t="s">
        <v>141</v>
      </c>
      <c r="D228" s="113">
        <v>42</v>
      </c>
      <c r="E228" s="128">
        <v>710.50103391488096</v>
      </c>
      <c r="F228" s="140">
        <v>42</v>
      </c>
      <c r="G228" s="141">
        <v>16</v>
      </c>
      <c r="H228" s="141">
        <v>10</v>
      </c>
      <c r="I228" s="141">
        <v>9</v>
      </c>
      <c r="J228" s="141">
        <v>7</v>
      </c>
      <c r="K228" s="154">
        <v>710.50103391488096</v>
      </c>
      <c r="L228" s="155">
        <v>258.36401233268396</v>
      </c>
      <c r="M228" s="155">
        <v>175.31843694003558</v>
      </c>
      <c r="N228" s="155">
        <v>156.86386463055814</v>
      </c>
      <c r="O228" s="155">
        <v>119.95472001160329</v>
      </c>
      <c r="P228" s="9">
        <f t="shared" si="8"/>
        <v>0</v>
      </c>
      <c r="Q228" s="9">
        <f t="shared" si="9"/>
        <v>0</v>
      </c>
    </row>
    <row r="229" spans="1:17" ht="17.649999999999999" customHeight="1" x14ac:dyDescent="0.25">
      <c r="A229" s="92"/>
      <c r="B229" s="19" t="s">
        <v>40</v>
      </c>
      <c r="C229" s="12" t="s">
        <v>141</v>
      </c>
      <c r="D229" s="114">
        <v>73</v>
      </c>
      <c r="E229" s="127">
        <v>1776.4855970638368</v>
      </c>
      <c r="F229" s="140">
        <v>73</v>
      </c>
      <c r="G229" s="140">
        <v>23</v>
      </c>
      <c r="H229" s="140">
        <v>20</v>
      </c>
      <c r="I229" s="140">
        <v>13</v>
      </c>
      <c r="J229" s="140">
        <v>17</v>
      </c>
      <c r="K229" s="154">
        <v>1776.4855970638368</v>
      </c>
      <c r="L229" s="154">
        <v>562.37512965812834</v>
      </c>
      <c r="M229" s="154">
        <v>484.02475163967142</v>
      </c>
      <c r="N229" s="154">
        <v>315.67338177101692</v>
      </c>
      <c r="O229" s="154">
        <v>414.41233399502016</v>
      </c>
      <c r="P229" s="9">
        <f t="shared" si="8"/>
        <v>0</v>
      </c>
      <c r="Q229" s="9">
        <f t="shared" si="9"/>
        <v>0</v>
      </c>
    </row>
    <row r="230" spans="1:17" ht="17.649999999999999" customHeight="1" x14ac:dyDescent="0.25">
      <c r="A230" s="92"/>
      <c r="B230" s="20" t="s">
        <v>21</v>
      </c>
      <c r="C230" s="14" t="s">
        <v>141</v>
      </c>
      <c r="D230" s="113">
        <v>6</v>
      </c>
      <c r="E230" s="128">
        <v>155.53569465373965</v>
      </c>
      <c r="F230" s="140">
        <v>6</v>
      </c>
      <c r="G230" s="141">
        <v>3</v>
      </c>
      <c r="H230" s="141">
        <v>2</v>
      </c>
      <c r="I230" s="141">
        <v>0</v>
      </c>
      <c r="J230" s="141">
        <v>1</v>
      </c>
      <c r="K230" s="154">
        <v>155.53569465373965</v>
      </c>
      <c r="L230" s="155">
        <v>77.767847326869827</v>
      </c>
      <c r="M230" s="155">
        <v>51.845231551246556</v>
      </c>
      <c r="N230" s="155">
        <v>0</v>
      </c>
      <c r="O230" s="155">
        <v>25.922615775623278</v>
      </c>
      <c r="P230" s="9">
        <f t="shared" si="8"/>
        <v>0</v>
      </c>
      <c r="Q230" s="9">
        <f t="shared" si="9"/>
        <v>0</v>
      </c>
    </row>
    <row r="231" spans="1:17" ht="17.649999999999999" customHeight="1" x14ac:dyDescent="0.25">
      <c r="A231" s="92"/>
      <c r="B231" s="20" t="s">
        <v>34</v>
      </c>
      <c r="C231" s="14" t="s">
        <v>141</v>
      </c>
      <c r="D231" s="113">
        <v>4</v>
      </c>
      <c r="E231" s="128">
        <v>106.02058586884127</v>
      </c>
      <c r="F231" s="140">
        <v>4</v>
      </c>
      <c r="G231" s="141">
        <v>1</v>
      </c>
      <c r="H231" s="141">
        <v>1</v>
      </c>
      <c r="I231" s="141">
        <v>1</v>
      </c>
      <c r="J231" s="141">
        <v>1</v>
      </c>
      <c r="K231" s="154">
        <v>106.02058586884127</v>
      </c>
      <c r="L231" s="155">
        <v>26.505146467210317</v>
      </c>
      <c r="M231" s="155">
        <v>26.505146467210317</v>
      </c>
      <c r="N231" s="155">
        <v>26.505146467210317</v>
      </c>
      <c r="O231" s="155">
        <v>26.505146467210317</v>
      </c>
      <c r="P231" s="9">
        <f t="shared" si="8"/>
        <v>0</v>
      </c>
      <c r="Q231" s="9">
        <f t="shared" si="9"/>
        <v>0</v>
      </c>
    </row>
    <row r="232" spans="1:17" ht="17.649999999999999" customHeight="1" x14ac:dyDescent="0.25">
      <c r="A232" s="92"/>
      <c r="B232" s="20" t="s">
        <v>35</v>
      </c>
      <c r="C232" s="14" t="s">
        <v>141</v>
      </c>
      <c r="D232" s="113">
        <v>4</v>
      </c>
      <c r="E232" s="128">
        <v>84.816468695072999</v>
      </c>
      <c r="F232" s="140">
        <v>4</v>
      </c>
      <c r="G232" s="141">
        <v>1</v>
      </c>
      <c r="H232" s="141">
        <v>1</v>
      </c>
      <c r="I232" s="141">
        <v>1</v>
      </c>
      <c r="J232" s="141">
        <v>1</v>
      </c>
      <c r="K232" s="154">
        <v>84.816468695072999</v>
      </c>
      <c r="L232" s="155">
        <v>21.20411717376825</v>
      </c>
      <c r="M232" s="155">
        <v>21.20411717376825</v>
      </c>
      <c r="N232" s="155">
        <v>21.20411717376825</v>
      </c>
      <c r="O232" s="155">
        <v>21.20411717376825</v>
      </c>
      <c r="P232" s="9">
        <f t="shared" si="8"/>
        <v>0</v>
      </c>
      <c r="Q232" s="9">
        <f t="shared" si="9"/>
        <v>0</v>
      </c>
    </row>
    <row r="233" spans="1:17" ht="17.649999999999999" customHeight="1" x14ac:dyDescent="0.25">
      <c r="A233" s="92"/>
      <c r="B233" s="20" t="s">
        <v>22</v>
      </c>
      <c r="C233" s="14" t="s">
        <v>141</v>
      </c>
      <c r="D233" s="113">
        <v>33</v>
      </c>
      <c r="E233" s="128">
        <v>768.94051289489266</v>
      </c>
      <c r="F233" s="140">
        <v>33</v>
      </c>
      <c r="G233" s="141">
        <v>10</v>
      </c>
      <c r="H233" s="141">
        <v>10</v>
      </c>
      <c r="I233" s="141">
        <v>6</v>
      </c>
      <c r="J233" s="141">
        <v>7</v>
      </c>
      <c r="K233" s="154">
        <v>768.94051289489266</v>
      </c>
      <c r="L233" s="155">
        <v>233.01227663481598</v>
      </c>
      <c r="M233" s="155">
        <v>233.01227663481598</v>
      </c>
      <c r="N233" s="155">
        <v>139.80736598088959</v>
      </c>
      <c r="O233" s="155">
        <v>163.10859364437115</v>
      </c>
      <c r="P233" s="9">
        <f t="shared" si="8"/>
        <v>0</v>
      </c>
      <c r="Q233" s="9">
        <f t="shared" si="9"/>
        <v>0</v>
      </c>
    </row>
    <row r="234" spans="1:17" ht="17.649999999999999" customHeight="1" x14ac:dyDescent="0.25">
      <c r="A234" s="92"/>
      <c r="B234" s="20" t="s">
        <v>25</v>
      </c>
      <c r="C234" s="14" t="s">
        <v>141</v>
      </c>
      <c r="D234" s="113">
        <v>7</v>
      </c>
      <c r="E234" s="128">
        <v>163.10859364437115</v>
      </c>
      <c r="F234" s="140">
        <v>7</v>
      </c>
      <c r="G234" s="141">
        <v>2</v>
      </c>
      <c r="H234" s="141">
        <v>2</v>
      </c>
      <c r="I234" s="141">
        <v>1</v>
      </c>
      <c r="J234" s="141">
        <v>2</v>
      </c>
      <c r="K234" s="154">
        <v>163.10859364437115</v>
      </c>
      <c r="L234" s="155">
        <v>46.602455326963188</v>
      </c>
      <c r="M234" s="155">
        <v>46.602455326963188</v>
      </c>
      <c r="N234" s="155">
        <v>23.301227663481594</v>
      </c>
      <c r="O234" s="155">
        <v>46.602455326963188</v>
      </c>
      <c r="P234" s="9">
        <f t="shared" si="8"/>
        <v>0</v>
      </c>
      <c r="Q234" s="9">
        <f t="shared" si="9"/>
        <v>0</v>
      </c>
    </row>
    <row r="235" spans="1:17" ht="17.649999999999999" customHeight="1" x14ac:dyDescent="0.25">
      <c r="A235" s="92"/>
      <c r="B235" s="20" t="s">
        <v>26</v>
      </c>
      <c r="C235" s="14" t="s">
        <v>141</v>
      </c>
      <c r="D235" s="113">
        <v>19</v>
      </c>
      <c r="E235" s="128">
        <v>498.06374130691916</v>
      </c>
      <c r="F235" s="140">
        <v>19</v>
      </c>
      <c r="G235" s="141">
        <v>6</v>
      </c>
      <c r="H235" s="141">
        <v>4</v>
      </c>
      <c r="I235" s="141">
        <v>4</v>
      </c>
      <c r="J235" s="141">
        <v>5</v>
      </c>
      <c r="K235" s="154">
        <v>498.0637413069191</v>
      </c>
      <c r="L235" s="155">
        <v>157.2832867285008</v>
      </c>
      <c r="M235" s="155">
        <v>104.85552448566719</v>
      </c>
      <c r="N235" s="155">
        <v>104.85552448566719</v>
      </c>
      <c r="O235" s="155">
        <v>131.06940560708398</v>
      </c>
      <c r="P235" s="9">
        <f t="shared" si="8"/>
        <v>0</v>
      </c>
      <c r="Q235" s="9">
        <f t="shared" si="9"/>
        <v>0</v>
      </c>
    </row>
    <row r="236" spans="1:17" ht="17.649999999999999" customHeight="1" x14ac:dyDescent="0.25">
      <c r="A236" s="92"/>
      <c r="B236" s="19" t="s">
        <v>70</v>
      </c>
      <c r="C236" s="12" t="s">
        <v>141</v>
      </c>
      <c r="D236" s="114">
        <v>33</v>
      </c>
      <c r="E236" s="127">
        <v>849.73751981801513</v>
      </c>
      <c r="F236" s="140">
        <v>33</v>
      </c>
      <c r="G236" s="140">
        <v>9</v>
      </c>
      <c r="H236" s="140">
        <v>9</v>
      </c>
      <c r="I236" s="140">
        <v>7</v>
      </c>
      <c r="J236" s="140">
        <v>8</v>
      </c>
      <c r="K236" s="154">
        <v>849.73751981801502</v>
      </c>
      <c r="L236" s="154">
        <v>239.12884889647989</v>
      </c>
      <c r="M236" s="154">
        <v>224.33256933016906</v>
      </c>
      <c r="N236" s="154">
        <v>171.90480708733548</v>
      </c>
      <c r="O236" s="154">
        <v>214.37129450403069</v>
      </c>
      <c r="P236" s="9">
        <f t="shared" si="8"/>
        <v>0</v>
      </c>
      <c r="Q236" s="9">
        <f t="shared" si="9"/>
        <v>0</v>
      </c>
    </row>
    <row r="237" spans="1:17" ht="17.649999999999999" customHeight="1" x14ac:dyDescent="0.25">
      <c r="A237" s="92"/>
      <c r="B237" s="20" t="s">
        <v>35</v>
      </c>
      <c r="C237" s="14" t="s">
        <v>141</v>
      </c>
      <c r="D237" s="113">
        <v>11</v>
      </c>
      <c r="E237" s="128">
        <v>291.55661113931342</v>
      </c>
      <c r="F237" s="140">
        <v>11</v>
      </c>
      <c r="G237" s="141">
        <v>4</v>
      </c>
      <c r="H237" s="141">
        <v>3</v>
      </c>
      <c r="I237" s="141">
        <v>2</v>
      </c>
      <c r="J237" s="141">
        <v>2</v>
      </c>
      <c r="K237" s="154">
        <v>291.55661113931342</v>
      </c>
      <c r="L237" s="155">
        <v>106.02058586884125</v>
      </c>
      <c r="M237" s="155">
        <v>79.515439401630942</v>
      </c>
      <c r="N237" s="155">
        <v>53.010292934420626</v>
      </c>
      <c r="O237" s="155">
        <v>53.010292934420626</v>
      </c>
      <c r="P237" s="9">
        <f t="shared" si="8"/>
        <v>0</v>
      </c>
      <c r="Q237" s="9">
        <f t="shared" si="9"/>
        <v>0</v>
      </c>
    </row>
    <row r="238" spans="1:17" ht="17.649999999999999" customHeight="1" x14ac:dyDescent="0.25">
      <c r="A238" s="92"/>
      <c r="B238" s="20" t="s">
        <v>23</v>
      </c>
      <c r="C238" s="14" t="s">
        <v>141</v>
      </c>
      <c r="D238" s="113">
        <v>4</v>
      </c>
      <c r="E238" s="128">
        <v>114.17601555105983</v>
      </c>
      <c r="F238" s="140">
        <v>4</v>
      </c>
      <c r="G238" s="141">
        <v>1</v>
      </c>
      <c r="H238" s="141">
        <v>1</v>
      </c>
      <c r="I238" s="141">
        <v>0</v>
      </c>
      <c r="J238" s="141">
        <v>2</v>
      </c>
      <c r="K238" s="154">
        <v>114.17601555105983</v>
      </c>
      <c r="L238" s="155">
        <v>28.544003887764958</v>
      </c>
      <c r="M238" s="155">
        <v>28.544003887764958</v>
      </c>
      <c r="N238" s="155">
        <v>0</v>
      </c>
      <c r="O238" s="155">
        <v>57.088007775529917</v>
      </c>
      <c r="P238" s="9">
        <f t="shared" si="8"/>
        <v>0</v>
      </c>
      <c r="Q238" s="9">
        <f t="shared" si="9"/>
        <v>0</v>
      </c>
    </row>
    <row r="239" spans="1:17" ht="17.649999999999999" customHeight="1" x14ac:dyDescent="0.25">
      <c r="A239" s="92"/>
      <c r="B239" s="20" t="s">
        <v>25</v>
      </c>
      <c r="C239" s="14" t="s">
        <v>141</v>
      </c>
      <c r="D239" s="113">
        <v>3</v>
      </c>
      <c r="E239" s="128">
        <v>69.903682990444793</v>
      </c>
      <c r="F239" s="140">
        <v>3</v>
      </c>
      <c r="G239" s="141">
        <v>0</v>
      </c>
      <c r="H239" s="141">
        <v>2</v>
      </c>
      <c r="I239" s="141">
        <v>1</v>
      </c>
      <c r="J239" s="141">
        <v>0</v>
      </c>
      <c r="K239" s="154">
        <v>69.903682990444779</v>
      </c>
      <c r="L239" s="155">
        <v>0</v>
      </c>
      <c r="M239" s="155">
        <v>46.602455326963188</v>
      </c>
      <c r="N239" s="155">
        <v>23.301227663481594</v>
      </c>
      <c r="O239" s="155">
        <v>0</v>
      </c>
      <c r="P239" s="9">
        <f t="shared" si="8"/>
        <v>0</v>
      </c>
      <c r="Q239" s="9">
        <f t="shared" si="9"/>
        <v>0</v>
      </c>
    </row>
    <row r="240" spans="1:17" ht="17.649999999999999" customHeight="1" x14ac:dyDescent="0.25">
      <c r="A240" s="92"/>
      <c r="B240" s="20" t="s">
        <v>36</v>
      </c>
      <c r="C240" s="14" t="s">
        <v>141</v>
      </c>
      <c r="D240" s="113">
        <v>2</v>
      </c>
      <c r="E240" s="128">
        <v>34.485816941952763</v>
      </c>
      <c r="F240" s="140">
        <v>2</v>
      </c>
      <c r="G240" s="141">
        <v>0</v>
      </c>
      <c r="H240" s="141">
        <v>1</v>
      </c>
      <c r="I240" s="141">
        <v>1</v>
      </c>
      <c r="J240" s="141">
        <v>0</v>
      </c>
      <c r="K240" s="154">
        <v>34.485816941952763</v>
      </c>
      <c r="L240" s="155">
        <v>0</v>
      </c>
      <c r="M240" s="155">
        <v>17.242908470976381</v>
      </c>
      <c r="N240" s="155">
        <v>17.242908470976381</v>
      </c>
      <c r="O240" s="155">
        <v>0</v>
      </c>
      <c r="P240" s="9">
        <f t="shared" si="8"/>
        <v>0</v>
      </c>
      <c r="Q240" s="9">
        <f t="shared" si="9"/>
        <v>0</v>
      </c>
    </row>
    <row r="241" spans="1:17" ht="17.649999999999999" customHeight="1" x14ac:dyDescent="0.25">
      <c r="A241" s="92"/>
      <c r="B241" s="20" t="s">
        <v>37</v>
      </c>
      <c r="C241" s="14" t="s">
        <v>141</v>
      </c>
      <c r="D241" s="113">
        <v>4</v>
      </c>
      <c r="E241" s="128">
        <v>103.69046310249311</v>
      </c>
      <c r="F241" s="140">
        <v>4</v>
      </c>
      <c r="G241" s="141">
        <v>1</v>
      </c>
      <c r="H241" s="141">
        <v>0</v>
      </c>
      <c r="I241" s="141">
        <v>1</v>
      </c>
      <c r="J241" s="141">
        <v>2</v>
      </c>
      <c r="K241" s="154">
        <v>103.69046310249311</v>
      </c>
      <c r="L241" s="155">
        <v>25.922615775623278</v>
      </c>
      <c r="M241" s="155">
        <v>0</v>
      </c>
      <c r="N241" s="155">
        <v>25.922615775623278</v>
      </c>
      <c r="O241" s="155">
        <v>51.845231551246556</v>
      </c>
      <c r="P241" s="9">
        <f t="shared" si="8"/>
        <v>0</v>
      </c>
      <c r="Q241" s="9">
        <f t="shared" si="9"/>
        <v>0</v>
      </c>
    </row>
    <row r="242" spans="1:17" ht="17.649999999999999" customHeight="1" x14ac:dyDescent="0.25">
      <c r="A242" s="92"/>
      <c r="B242" s="20" t="s">
        <v>26</v>
      </c>
      <c r="C242" s="14" t="s">
        <v>141</v>
      </c>
      <c r="D242" s="113">
        <v>9</v>
      </c>
      <c r="E242" s="128">
        <v>235.9249300927512</v>
      </c>
      <c r="F242" s="140">
        <v>9</v>
      </c>
      <c r="G242" s="141">
        <v>3</v>
      </c>
      <c r="H242" s="141">
        <v>2</v>
      </c>
      <c r="I242" s="141">
        <v>2</v>
      </c>
      <c r="J242" s="141">
        <v>2</v>
      </c>
      <c r="K242" s="154">
        <v>235.92493009275114</v>
      </c>
      <c r="L242" s="155">
        <v>78.641643364250385</v>
      </c>
      <c r="M242" s="155">
        <v>52.427762242833595</v>
      </c>
      <c r="N242" s="155">
        <v>52.427762242833595</v>
      </c>
      <c r="O242" s="155">
        <v>52.427762242833595</v>
      </c>
      <c r="P242" s="9">
        <f t="shared" si="8"/>
        <v>0</v>
      </c>
      <c r="Q242" s="9">
        <f t="shared" si="9"/>
        <v>0</v>
      </c>
    </row>
    <row r="243" spans="1:17" ht="25.9" customHeight="1" x14ac:dyDescent="0.25">
      <c r="A243" s="92"/>
      <c r="B243" s="7" t="s">
        <v>43</v>
      </c>
      <c r="C243" s="7" t="s">
        <v>141</v>
      </c>
      <c r="D243" s="116">
        <v>656</v>
      </c>
      <c r="E243" s="130">
        <v>15674.545641443625</v>
      </c>
      <c r="F243" s="143">
        <v>656</v>
      </c>
      <c r="G243" s="143">
        <v>132</v>
      </c>
      <c r="H243" s="143">
        <v>186</v>
      </c>
      <c r="I243" s="143">
        <v>173</v>
      </c>
      <c r="J243" s="143">
        <v>165</v>
      </c>
      <c r="K243" s="157">
        <v>15674.545641443625</v>
      </c>
      <c r="L243" s="157">
        <v>3166.9462565162826</v>
      </c>
      <c r="M243" s="157">
        <v>4436.8683137003536</v>
      </c>
      <c r="N243" s="157">
        <v>4139.7958126943031</v>
      </c>
      <c r="O243" s="157">
        <v>3930.935258532686</v>
      </c>
      <c r="P243" s="9">
        <f t="shared" si="8"/>
        <v>0</v>
      </c>
      <c r="Q243" s="9">
        <f>E243-K243</f>
        <v>0</v>
      </c>
    </row>
    <row r="244" spans="1:17" ht="17.649999999999999" customHeight="1" x14ac:dyDescent="0.25">
      <c r="A244" s="92"/>
      <c r="B244" s="19" t="s">
        <v>18</v>
      </c>
      <c r="C244" s="12" t="s">
        <v>141</v>
      </c>
      <c r="D244" s="114">
        <v>104</v>
      </c>
      <c r="E244" s="127">
        <v>1836.2299447930041</v>
      </c>
      <c r="F244" s="140">
        <v>104</v>
      </c>
      <c r="G244" s="140">
        <v>21</v>
      </c>
      <c r="H244" s="140">
        <v>27</v>
      </c>
      <c r="I244" s="140">
        <v>28</v>
      </c>
      <c r="J244" s="140">
        <v>28</v>
      </c>
      <c r="K244" s="154">
        <v>1836.2299447930041</v>
      </c>
      <c r="L244" s="154">
        <v>359.86416003480986</v>
      </c>
      <c r="M244" s="154">
        <v>470.59159389167439</v>
      </c>
      <c r="N244" s="154">
        <v>507.50073851062922</v>
      </c>
      <c r="O244" s="154">
        <v>498.27345235589053</v>
      </c>
      <c r="P244" s="9">
        <f t="shared" si="8"/>
        <v>0</v>
      </c>
      <c r="Q244" s="9">
        <f t="shared" si="9"/>
        <v>0</v>
      </c>
    </row>
    <row r="245" spans="1:17" ht="17.649999999999999" customHeight="1" x14ac:dyDescent="0.25">
      <c r="A245" s="92"/>
      <c r="B245" s="13" t="s">
        <v>18</v>
      </c>
      <c r="C245" s="14" t="s">
        <v>141</v>
      </c>
      <c r="D245" s="113">
        <v>104</v>
      </c>
      <c r="E245" s="128">
        <v>1836.2299447930041</v>
      </c>
      <c r="F245" s="140">
        <v>104</v>
      </c>
      <c r="G245" s="141">
        <v>21</v>
      </c>
      <c r="H245" s="141">
        <v>27</v>
      </c>
      <c r="I245" s="141">
        <v>28</v>
      </c>
      <c r="J245" s="141">
        <v>28</v>
      </c>
      <c r="K245" s="154">
        <v>1836.2299447930041</v>
      </c>
      <c r="L245" s="155">
        <v>359.86416003480986</v>
      </c>
      <c r="M245" s="155">
        <v>470.59159389167439</v>
      </c>
      <c r="N245" s="155">
        <v>507.50073851062922</v>
      </c>
      <c r="O245" s="155">
        <v>498.27345235589053</v>
      </c>
      <c r="P245" s="9">
        <f t="shared" si="8"/>
        <v>0</v>
      </c>
      <c r="Q245" s="9">
        <f t="shared" si="9"/>
        <v>0</v>
      </c>
    </row>
    <row r="246" spans="1:17" ht="17.649999999999999" customHeight="1" x14ac:dyDescent="0.25">
      <c r="A246" s="92"/>
      <c r="B246" s="19" t="s">
        <v>40</v>
      </c>
      <c r="C246" s="12" t="s">
        <v>141</v>
      </c>
      <c r="D246" s="114">
        <v>236</v>
      </c>
      <c r="E246" s="127">
        <v>5742.7040638033568</v>
      </c>
      <c r="F246" s="140">
        <v>236</v>
      </c>
      <c r="G246" s="140">
        <v>40</v>
      </c>
      <c r="H246" s="140">
        <v>71</v>
      </c>
      <c r="I246" s="140">
        <v>63</v>
      </c>
      <c r="J246" s="140">
        <v>62</v>
      </c>
      <c r="K246" s="154">
        <v>5742.7040638033577</v>
      </c>
      <c r="L246" s="154">
        <v>960.12708587375914</v>
      </c>
      <c r="M246" s="154">
        <v>1726.9704882789383</v>
      </c>
      <c r="N246" s="154">
        <v>1543.1238020140688</v>
      </c>
      <c r="O246" s="154">
        <v>1512.4826876365905</v>
      </c>
      <c r="P246" s="9">
        <f t="shared" si="8"/>
        <v>0</v>
      </c>
      <c r="Q246" s="9">
        <f t="shared" si="9"/>
        <v>0</v>
      </c>
    </row>
    <row r="247" spans="1:17" ht="17.649999999999999" customHeight="1" x14ac:dyDescent="0.25">
      <c r="A247" s="92"/>
      <c r="B247" s="20" t="s">
        <v>21</v>
      </c>
      <c r="C247" s="14" t="s">
        <v>141</v>
      </c>
      <c r="D247" s="113">
        <v>30</v>
      </c>
      <c r="E247" s="128">
        <v>777.67847326869833</v>
      </c>
      <c r="F247" s="140">
        <v>30</v>
      </c>
      <c r="G247" s="141">
        <v>3</v>
      </c>
      <c r="H247" s="141">
        <v>11</v>
      </c>
      <c r="I247" s="141">
        <v>9</v>
      </c>
      <c r="J247" s="141">
        <v>7</v>
      </c>
      <c r="K247" s="154">
        <v>777.67847326869833</v>
      </c>
      <c r="L247" s="155">
        <v>77.767847326869827</v>
      </c>
      <c r="M247" s="155">
        <v>285.14877353185608</v>
      </c>
      <c r="N247" s="155">
        <v>233.30354198060951</v>
      </c>
      <c r="O247" s="155">
        <v>181.45831042936294</v>
      </c>
      <c r="P247" s="9">
        <f t="shared" si="8"/>
        <v>0</v>
      </c>
      <c r="Q247" s="9">
        <f t="shared" si="9"/>
        <v>0</v>
      </c>
    </row>
    <row r="248" spans="1:17" ht="17.649999999999999" customHeight="1" x14ac:dyDescent="0.25">
      <c r="A248" s="92"/>
      <c r="B248" s="20" t="s">
        <v>34</v>
      </c>
      <c r="C248" s="14" t="s">
        <v>141</v>
      </c>
      <c r="D248" s="113">
        <v>12</v>
      </c>
      <c r="E248" s="128">
        <v>318.06175760652383</v>
      </c>
      <c r="F248" s="140">
        <v>12</v>
      </c>
      <c r="G248" s="141">
        <v>1</v>
      </c>
      <c r="H248" s="141">
        <v>5</v>
      </c>
      <c r="I248" s="141">
        <v>3</v>
      </c>
      <c r="J248" s="141">
        <v>3</v>
      </c>
      <c r="K248" s="154">
        <v>318.06175760652383</v>
      </c>
      <c r="L248" s="155">
        <v>26.505146467210317</v>
      </c>
      <c r="M248" s="155">
        <v>132.52573233605159</v>
      </c>
      <c r="N248" s="155">
        <v>79.515439401630957</v>
      </c>
      <c r="O248" s="155">
        <v>79.515439401630957</v>
      </c>
      <c r="P248" s="9">
        <f t="shared" si="8"/>
        <v>0</v>
      </c>
      <c r="Q248" s="9">
        <f t="shared" si="9"/>
        <v>0</v>
      </c>
    </row>
    <row r="249" spans="1:17" ht="17.649999999999999" customHeight="1" x14ac:dyDescent="0.25">
      <c r="A249" s="92"/>
      <c r="B249" s="20" t="s">
        <v>35</v>
      </c>
      <c r="C249" s="14" t="s">
        <v>141</v>
      </c>
      <c r="D249" s="113">
        <v>23</v>
      </c>
      <c r="E249" s="128">
        <v>487.69469499666968</v>
      </c>
      <c r="F249" s="140">
        <v>23</v>
      </c>
      <c r="G249" s="141">
        <v>3</v>
      </c>
      <c r="H249" s="141">
        <v>9</v>
      </c>
      <c r="I249" s="141">
        <v>5</v>
      </c>
      <c r="J249" s="141">
        <v>6</v>
      </c>
      <c r="K249" s="154">
        <v>487.6946949966698</v>
      </c>
      <c r="L249" s="155">
        <v>63.612351521304753</v>
      </c>
      <c r="M249" s="155">
        <v>190.83705456391425</v>
      </c>
      <c r="N249" s="155">
        <v>106.02058586884125</v>
      </c>
      <c r="O249" s="155">
        <v>127.22470304260951</v>
      </c>
      <c r="P249" s="9">
        <f t="shared" si="8"/>
        <v>0</v>
      </c>
      <c r="Q249" s="9">
        <f t="shared" si="9"/>
        <v>0</v>
      </c>
    </row>
    <row r="250" spans="1:17" ht="17.649999999999999" customHeight="1" x14ac:dyDescent="0.25">
      <c r="A250" s="92"/>
      <c r="B250" s="20" t="s">
        <v>22</v>
      </c>
      <c r="C250" s="14" t="s">
        <v>141</v>
      </c>
      <c r="D250" s="113">
        <v>96</v>
      </c>
      <c r="E250" s="128">
        <v>2236.9178556942334</v>
      </c>
      <c r="F250" s="140">
        <v>96</v>
      </c>
      <c r="G250" s="141">
        <v>24</v>
      </c>
      <c r="H250" s="141">
        <v>24</v>
      </c>
      <c r="I250" s="141">
        <v>24</v>
      </c>
      <c r="J250" s="141">
        <v>24</v>
      </c>
      <c r="K250" s="154">
        <v>2236.9178556942334</v>
      </c>
      <c r="L250" s="155">
        <v>559.22946392355834</v>
      </c>
      <c r="M250" s="155">
        <v>559.22946392355834</v>
      </c>
      <c r="N250" s="155">
        <v>559.22946392355834</v>
      </c>
      <c r="O250" s="155">
        <v>559.22946392355834</v>
      </c>
      <c r="P250" s="9">
        <f t="shared" si="8"/>
        <v>0</v>
      </c>
      <c r="Q250" s="9">
        <f t="shared" si="9"/>
        <v>0</v>
      </c>
    </row>
    <row r="251" spans="1:17" ht="17.649999999999999" customHeight="1" x14ac:dyDescent="0.25">
      <c r="A251" s="92"/>
      <c r="B251" s="20" t="s">
        <v>25</v>
      </c>
      <c r="C251" s="14" t="s">
        <v>141</v>
      </c>
      <c r="D251" s="113">
        <v>15</v>
      </c>
      <c r="E251" s="128">
        <v>349.51841495222391</v>
      </c>
      <c r="F251" s="140">
        <v>15</v>
      </c>
      <c r="G251" s="141">
        <v>1</v>
      </c>
      <c r="H251" s="141">
        <v>6</v>
      </c>
      <c r="I251" s="141">
        <v>4</v>
      </c>
      <c r="J251" s="141">
        <v>4</v>
      </c>
      <c r="K251" s="154">
        <v>349.51841495222396</v>
      </c>
      <c r="L251" s="155">
        <v>23.301227663481594</v>
      </c>
      <c r="M251" s="155">
        <v>139.80736598088959</v>
      </c>
      <c r="N251" s="155">
        <v>93.204910653926376</v>
      </c>
      <c r="O251" s="155">
        <v>93.204910653926376</v>
      </c>
      <c r="P251" s="9">
        <f t="shared" si="8"/>
        <v>0</v>
      </c>
      <c r="Q251" s="9">
        <f t="shared" si="9"/>
        <v>0</v>
      </c>
    </row>
    <row r="252" spans="1:17" ht="17.649999999999999" customHeight="1" x14ac:dyDescent="0.25">
      <c r="A252" s="92"/>
      <c r="B252" s="20" t="s">
        <v>26</v>
      </c>
      <c r="C252" s="14" t="s">
        <v>141</v>
      </c>
      <c r="D252" s="113">
        <v>60</v>
      </c>
      <c r="E252" s="128">
        <v>1572.8328672850078</v>
      </c>
      <c r="F252" s="140">
        <v>60</v>
      </c>
      <c r="G252" s="141">
        <v>8</v>
      </c>
      <c r="H252" s="141">
        <v>16</v>
      </c>
      <c r="I252" s="141">
        <v>18</v>
      </c>
      <c r="J252" s="141">
        <v>18</v>
      </c>
      <c r="K252" s="154">
        <v>1572.832867285008</v>
      </c>
      <c r="L252" s="155">
        <v>209.71104897133438</v>
      </c>
      <c r="M252" s="155">
        <v>419.42209794266876</v>
      </c>
      <c r="N252" s="155">
        <v>471.84986018550239</v>
      </c>
      <c r="O252" s="155">
        <v>471.84986018550239</v>
      </c>
      <c r="P252" s="9">
        <f t="shared" si="8"/>
        <v>0</v>
      </c>
      <c r="Q252" s="9">
        <f t="shared" si="9"/>
        <v>0</v>
      </c>
    </row>
    <row r="253" spans="1:17" ht="17.649999999999999" customHeight="1" x14ac:dyDescent="0.25">
      <c r="A253" s="92"/>
      <c r="B253" s="19" t="s">
        <v>33</v>
      </c>
      <c r="C253" s="12" t="s">
        <v>141</v>
      </c>
      <c r="D253" s="114">
        <v>196</v>
      </c>
      <c r="E253" s="127">
        <v>4931.3049161464633</v>
      </c>
      <c r="F253" s="140">
        <v>196</v>
      </c>
      <c r="G253" s="140">
        <v>49</v>
      </c>
      <c r="H253" s="140">
        <v>52</v>
      </c>
      <c r="I253" s="140">
        <v>50</v>
      </c>
      <c r="J253" s="140">
        <v>45</v>
      </c>
      <c r="K253" s="154">
        <v>4931.3049161464633</v>
      </c>
      <c r="L253" s="154">
        <v>1263.841788329087</v>
      </c>
      <c r="M253" s="154">
        <v>1292.1113270092133</v>
      </c>
      <c r="N253" s="154">
        <v>1245.6668307515715</v>
      </c>
      <c r="O253" s="154">
        <v>1129.6849700565917</v>
      </c>
      <c r="P253" s="9">
        <f t="shared" si="8"/>
        <v>0</v>
      </c>
      <c r="Q253" s="9">
        <f t="shared" si="9"/>
        <v>0</v>
      </c>
    </row>
    <row r="254" spans="1:17" ht="17.649999999999999" customHeight="1" x14ac:dyDescent="0.25">
      <c r="A254" s="92"/>
      <c r="B254" s="20" t="s">
        <v>34</v>
      </c>
      <c r="C254" s="14" t="s">
        <v>141</v>
      </c>
      <c r="D254" s="113">
        <v>2</v>
      </c>
      <c r="E254" s="128">
        <v>53.010292934420633</v>
      </c>
      <c r="F254" s="140">
        <v>2</v>
      </c>
      <c r="G254" s="141">
        <v>0</v>
      </c>
      <c r="H254" s="141">
        <v>1</v>
      </c>
      <c r="I254" s="141">
        <v>1</v>
      </c>
      <c r="J254" s="141">
        <v>0</v>
      </c>
      <c r="K254" s="154">
        <v>53.010292934420633</v>
      </c>
      <c r="L254" s="155">
        <v>0</v>
      </c>
      <c r="M254" s="155">
        <v>26.505146467210317</v>
      </c>
      <c r="N254" s="155">
        <v>26.505146467210317</v>
      </c>
      <c r="O254" s="155">
        <v>0</v>
      </c>
      <c r="P254" s="9">
        <f t="shared" si="8"/>
        <v>0</v>
      </c>
      <c r="Q254" s="9">
        <f t="shared" si="9"/>
        <v>0</v>
      </c>
    </row>
    <row r="255" spans="1:17" ht="17.649999999999999" customHeight="1" x14ac:dyDescent="0.25">
      <c r="A255" s="92"/>
      <c r="B255" s="20" t="s">
        <v>46</v>
      </c>
      <c r="C255" s="14" t="s">
        <v>141</v>
      </c>
      <c r="D255" s="113">
        <v>3</v>
      </c>
      <c r="E255" s="128">
        <v>117.56254621695881</v>
      </c>
      <c r="F255" s="140">
        <v>3</v>
      </c>
      <c r="G255" s="141">
        <v>1</v>
      </c>
      <c r="H255" s="141">
        <v>0</v>
      </c>
      <c r="I255" s="141">
        <v>1</v>
      </c>
      <c r="J255" s="141">
        <v>1</v>
      </c>
      <c r="K255" s="154">
        <v>117.56254621695879</v>
      </c>
      <c r="L255" s="155">
        <v>39.187515405652931</v>
      </c>
      <c r="M255" s="155">
        <v>0</v>
      </c>
      <c r="N255" s="155">
        <v>39.187515405652931</v>
      </c>
      <c r="O255" s="155">
        <v>39.187515405652931</v>
      </c>
      <c r="P255" s="9">
        <f t="shared" si="8"/>
        <v>0</v>
      </c>
      <c r="Q255" s="9">
        <f t="shared" si="9"/>
        <v>0</v>
      </c>
    </row>
    <row r="256" spans="1:17" ht="17.649999999999999" customHeight="1" x14ac:dyDescent="0.25">
      <c r="A256" s="92"/>
      <c r="B256" s="20" t="s">
        <v>62</v>
      </c>
      <c r="C256" s="14" t="s">
        <v>141</v>
      </c>
      <c r="D256" s="113">
        <v>1</v>
      </c>
      <c r="E256" s="128">
        <v>28.544003887764958</v>
      </c>
      <c r="F256" s="140">
        <v>1</v>
      </c>
      <c r="G256" s="141">
        <v>0</v>
      </c>
      <c r="H256" s="141">
        <v>1</v>
      </c>
      <c r="I256" s="141">
        <v>0</v>
      </c>
      <c r="J256" s="141">
        <v>0</v>
      </c>
      <c r="K256" s="154">
        <v>28.544003887764958</v>
      </c>
      <c r="L256" s="155">
        <v>0</v>
      </c>
      <c r="M256" s="155">
        <v>28.544003887764958</v>
      </c>
      <c r="N256" s="155">
        <v>0</v>
      </c>
      <c r="O256" s="155">
        <v>0</v>
      </c>
      <c r="P256" s="9">
        <f t="shared" si="8"/>
        <v>0</v>
      </c>
      <c r="Q256" s="9">
        <f t="shared" si="9"/>
        <v>0</v>
      </c>
    </row>
    <row r="257" spans="1:17" ht="17.649999999999999" customHeight="1" x14ac:dyDescent="0.25">
      <c r="A257" s="92"/>
      <c r="B257" s="20" t="s">
        <v>35</v>
      </c>
      <c r="C257" s="14" t="s">
        <v>141</v>
      </c>
      <c r="D257" s="113">
        <v>75</v>
      </c>
      <c r="E257" s="128">
        <v>1987.8859850407734</v>
      </c>
      <c r="F257" s="140">
        <v>75</v>
      </c>
      <c r="G257" s="141">
        <v>21</v>
      </c>
      <c r="H257" s="141">
        <v>18</v>
      </c>
      <c r="I257" s="141">
        <v>18</v>
      </c>
      <c r="J257" s="141">
        <v>18</v>
      </c>
      <c r="K257" s="154">
        <v>1987.8859850407734</v>
      </c>
      <c r="L257" s="155">
        <v>556.6080758114166</v>
      </c>
      <c r="M257" s="155">
        <v>477.09263640978565</v>
      </c>
      <c r="N257" s="155">
        <v>477.09263640978565</v>
      </c>
      <c r="O257" s="155">
        <v>477.09263640978565</v>
      </c>
      <c r="P257" s="9">
        <f t="shared" si="8"/>
        <v>0</v>
      </c>
      <c r="Q257" s="9">
        <f t="shared" si="9"/>
        <v>0</v>
      </c>
    </row>
    <row r="258" spans="1:17" ht="17.649999999999999" customHeight="1" x14ac:dyDescent="0.25">
      <c r="A258" s="92"/>
      <c r="B258" s="20" t="s">
        <v>23</v>
      </c>
      <c r="C258" s="14" t="s">
        <v>141</v>
      </c>
      <c r="D258" s="113">
        <v>9</v>
      </c>
      <c r="E258" s="128">
        <v>256.89603498988464</v>
      </c>
      <c r="F258" s="140">
        <v>9</v>
      </c>
      <c r="G258" s="141">
        <v>2</v>
      </c>
      <c r="H258" s="141">
        <v>4</v>
      </c>
      <c r="I258" s="141">
        <v>2</v>
      </c>
      <c r="J258" s="141">
        <v>1</v>
      </c>
      <c r="K258" s="154">
        <v>256.89603498988464</v>
      </c>
      <c r="L258" s="155">
        <v>57.088007775529917</v>
      </c>
      <c r="M258" s="155">
        <v>114.17601555105983</v>
      </c>
      <c r="N258" s="155">
        <v>57.088007775529917</v>
      </c>
      <c r="O258" s="155">
        <v>28.544003887764958</v>
      </c>
      <c r="P258" s="9">
        <f t="shared" si="8"/>
        <v>0</v>
      </c>
      <c r="Q258" s="9">
        <f t="shared" si="9"/>
        <v>0</v>
      </c>
    </row>
    <row r="259" spans="1:17" ht="17.649999999999999" customHeight="1" x14ac:dyDescent="0.25">
      <c r="A259" s="92"/>
      <c r="B259" s="20" t="s">
        <v>25</v>
      </c>
      <c r="C259" s="14" t="s">
        <v>141</v>
      </c>
      <c r="D259" s="113">
        <v>12</v>
      </c>
      <c r="E259" s="128">
        <v>279.61473196177917</v>
      </c>
      <c r="F259" s="140">
        <v>12</v>
      </c>
      <c r="G259" s="141">
        <v>3</v>
      </c>
      <c r="H259" s="141">
        <v>3</v>
      </c>
      <c r="I259" s="141">
        <v>3</v>
      </c>
      <c r="J259" s="141">
        <v>3</v>
      </c>
      <c r="K259" s="154">
        <v>279.61473196177917</v>
      </c>
      <c r="L259" s="155">
        <v>69.903682990444793</v>
      </c>
      <c r="M259" s="155">
        <v>69.903682990444793</v>
      </c>
      <c r="N259" s="155">
        <v>69.903682990444793</v>
      </c>
      <c r="O259" s="155">
        <v>69.903682990444793</v>
      </c>
      <c r="P259" s="9">
        <f t="shared" si="8"/>
        <v>0</v>
      </c>
      <c r="Q259" s="9">
        <f t="shared" si="9"/>
        <v>0</v>
      </c>
    </row>
    <row r="260" spans="1:17" ht="17.649999999999999" customHeight="1" x14ac:dyDescent="0.25">
      <c r="A260" s="92"/>
      <c r="B260" s="20" t="s">
        <v>36</v>
      </c>
      <c r="C260" s="14" t="s">
        <v>141</v>
      </c>
      <c r="D260" s="113">
        <v>11</v>
      </c>
      <c r="E260" s="128">
        <v>189.6719931807402</v>
      </c>
      <c r="F260" s="140">
        <v>11</v>
      </c>
      <c r="G260" s="141">
        <v>2</v>
      </c>
      <c r="H260" s="141">
        <v>3</v>
      </c>
      <c r="I260" s="141">
        <v>3</v>
      </c>
      <c r="J260" s="141">
        <v>3</v>
      </c>
      <c r="K260" s="154">
        <v>189.6719931807402</v>
      </c>
      <c r="L260" s="155">
        <v>34.485816941952763</v>
      </c>
      <c r="M260" s="155">
        <v>51.728725412929144</v>
      </c>
      <c r="N260" s="155">
        <v>51.728725412929144</v>
      </c>
      <c r="O260" s="155">
        <v>51.728725412929144</v>
      </c>
      <c r="P260" s="9">
        <f t="shared" si="8"/>
        <v>0</v>
      </c>
      <c r="Q260" s="9">
        <f t="shared" si="9"/>
        <v>0</v>
      </c>
    </row>
    <row r="261" spans="1:17" ht="17.649999999999999" customHeight="1" x14ac:dyDescent="0.25">
      <c r="A261" s="92"/>
      <c r="B261" s="20" t="s">
        <v>71</v>
      </c>
      <c r="C261" s="14" t="s">
        <v>141</v>
      </c>
      <c r="D261" s="113">
        <v>9</v>
      </c>
      <c r="E261" s="128">
        <v>81.78730909882043</v>
      </c>
      <c r="F261" s="140">
        <v>9</v>
      </c>
      <c r="G261" s="141">
        <v>1</v>
      </c>
      <c r="H261" s="141">
        <v>3</v>
      </c>
      <c r="I261" s="141">
        <v>3</v>
      </c>
      <c r="J261" s="141">
        <v>2</v>
      </c>
      <c r="K261" s="154">
        <v>81.78730909882043</v>
      </c>
      <c r="L261" s="155">
        <v>9.0874787887578243</v>
      </c>
      <c r="M261" s="155">
        <v>27.262436366273473</v>
      </c>
      <c r="N261" s="155">
        <v>27.262436366273473</v>
      </c>
      <c r="O261" s="155">
        <v>18.174957577515649</v>
      </c>
      <c r="P261" s="9">
        <f t="shared" si="8"/>
        <v>0</v>
      </c>
      <c r="Q261" s="9">
        <f t="shared" si="9"/>
        <v>0</v>
      </c>
    </row>
    <row r="262" spans="1:17" ht="17.649999999999999" customHeight="1" x14ac:dyDescent="0.25">
      <c r="A262" s="92"/>
      <c r="B262" s="20" t="s">
        <v>37</v>
      </c>
      <c r="C262" s="14" t="s">
        <v>141</v>
      </c>
      <c r="D262" s="113">
        <v>12</v>
      </c>
      <c r="E262" s="128">
        <v>311.07138930747931</v>
      </c>
      <c r="F262" s="140">
        <v>12</v>
      </c>
      <c r="G262" s="141">
        <v>2</v>
      </c>
      <c r="H262" s="141">
        <v>4</v>
      </c>
      <c r="I262" s="141">
        <v>4</v>
      </c>
      <c r="J262" s="141">
        <v>2</v>
      </c>
      <c r="K262" s="154">
        <v>311.07138930747931</v>
      </c>
      <c r="L262" s="155">
        <v>51.845231551246556</v>
      </c>
      <c r="M262" s="155">
        <v>103.69046310249311</v>
      </c>
      <c r="N262" s="155">
        <v>103.69046310249311</v>
      </c>
      <c r="O262" s="155">
        <v>51.845231551246556</v>
      </c>
      <c r="P262" s="9">
        <f t="shared" si="8"/>
        <v>0</v>
      </c>
      <c r="Q262" s="9">
        <f t="shared" si="9"/>
        <v>0</v>
      </c>
    </row>
    <row r="263" spans="1:17" ht="17.649999999999999" customHeight="1" x14ac:dyDescent="0.25">
      <c r="A263" s="92"/>
      <c r="B263" s="20" t="s">
        <v>26</v>
      </c>
      <c r="C263" s="14" t="s">
        <v>141</v>
      </c>
      <c r="D263" s="113">
        <v>62</v>
      </c>
      <c r="E263" s="128">
        <v>1625.2606295278415</v>
      </c>
      <c r="F263" s="140">
        <v>62</v>
      </c>
      <c r="G263" s="141">
        <v>17</v>
      </c>
      <c r="H263" s="141">
        <v>15</v>
      </c>
      <c r="I263" s="141">
        <v>15</v>
      </c>
      <c r="J263" s="141">
        <v>15</v>
      </c>
      <c r="K263" s="154">
        <v>1625.2606295278415</v>
      </c>
      <c r="L263" s="155">
        <v>445.63597906408552</v>
      </c>
      <c r="M263" s="155">
        <v>393.20821682125199</v>
      </c>
      <c r="N263" s="155">
        <v>393.20821682125199</v>
      </c>
      <c r="O263" s="155">
        <v>393.20821682125199</v>
      </c>
      <c r="P263" s="9">
        <f t="shared" si="8"/>
        <v>0</v>
      </c>
      <c r="Q263" s="9">
        <f t="shared" si="9"/>
        <v>0</v>
      </c>
    </row>
    <row r="264" spans="1:17" ht="17.649999999999999" customHeight="1" x14ac:dyDescent="0.25">
      <c r="A264" s="92"/>
      <c r="B264" s="19" t="s">
        <v>50</v>
      </c>
      <c r="C264" s="12" t="s">
        <v>141</v>
      </c>
      <c r="D264" s="114">
        <v>120</v>
      </c>
      <c r="E264" s="127">
        <v>3164.3067167008012</v>
      </c>
      <c r="F264" s="140">
        <v>120</v>
      </c>
      <c r="G264" s="140">
        <v>22</v>
      </c>
      <c r="H264" s="140">
        <v>36</v>
      </c>
      <c r="I264" s="140">
        <v>32</v>
      </c>
      <c r="J264" s="140">
        <v>30</v>
      </c>
      <c r="K264" s="154">
        <v>3164.3067167008012</v>
      </c>
      <c r="L264" s="154">
        <v>583.11322227862695</v>
      </c>
      <c r="M264" s="154">
        <v>947.19490452052696</v>
      </c>
      <c r="N264" s="154">
        <v>843.50444141803393</v>
      </c>
      <c r="O264" s="154">
        <v>790.49414848361312</v>
      </c>
      <c r="P264" s="9">
        <f t="shared" si="8"/>
        <v>0</v>
      </c>
      <c r="Q264" s="9">
        <f t="shared" si="9"/>
        <v>0</v>
      </c>
    </row>
    <row r="265" spans="1:17" ht="17.649999999999999" customHeight="1" x14ac:dyDescent="0.25">
      <c r="A265" s="92"/>
      <c r="B265" s="20" t="s">
        <v>22</v>
      </c>
      <c r="C265" s="14" t="s">
        <v>141</v>
      </c>
      <c r="D265" s="113">
        <v>36</v>
      </c>
      <c r="E265" s="128">
        <v>838.8441958853374</v>
      </c>
      <c r="F265" s="140">
        <v>36</v>
      </c>
      <c r="G265" s="141">
        <v>5</v>
      </c>
      <c r="H265" s="141">
        <v>12</v>
      </c>
      <c r="I265" s="141">
        <v>10</v>
      </c>
      <c r="J265" s="141">
        <v>9</v>
      </c>
      <c r="K265" s="154">
        <v>838.84419588533751</v>
      </c>
      <c r="L265" s="155">
        <v>116.50613831740799</v>
      </c>
      <c r="M265" s="155">
        <v>279.61473196177917</v>
      </c>
      <c r="N265" s="155">
        <v>233.01227663481598</v>
      </c>
      <c r="O265" s="155">
        <v>209.71104897133435</v>
      </c>
      <c r="P265" s="9">
        <f t="shared" si="8"/>
        <v>0</v>
      </c>
      <c r="Q265" s="9">
        <f t="shared" si="9"/>
        <v>0</v>
      </c>
    </row>
    <row r="266" spans="1:17" ht="17.649999999999999" customHeight="1" x14ac:dyDescent="0.25">
      <c r="A266" s="92"/>
      <c r="B266" s="20" t="s">
        <v>23</v>
      </c>
      <c r="C266" s="14" t="s">
        <v>141</v>
      </c>
      <c r="D266" s="113">
        <v>22</v>
      </c>
      <c r="E266" s="128">
        <v>627.96808553082906</v>
      </c>
      <c r="F266" s="140">
        <v>22</v>
      </c>
      <c r="G266" s="141">
        <v>1</v>
      </c>
      <c r="H266" s="141">
        <v>9</v>
      </c>
      <c r="I266" s="141">
        <v>7</v>
      </c>
      <c r="J266" s="141">
        <v>5</v>
      </c>
      <c r="K266" s="154">
        <v>627.96808553082906</v>
      </c>
      <c r="L266" s="155">
        <v>28.544003887764958</v>
      </c>
      <c r="M266" s="155">
        <v>256.89603498988458</v>
      </c>
      <c r="N266" s="155">
        <v>199.80802721435472</v>
      </c>
      <c r="O266" s="155">
        <v>142.72001943882478</v>
      </c>
      <c r="P266" s="9">
        <f t="shared" si="8"/>
        <v>0</v>
      </c>
      <c r="Q266" s="9">
        <f t="shared" si="9"/>
        <v>0</v>
      </c>
    </row>
    <row r="267" spans="1:17" ht="17.649999999999999" customHeight="1" x14ac:dyDescent="0.25">
      <c r="A267" s="92"/>
      <c r="B267" s="20" t="s">
        <v>24</v>
      </c>
      <c r="C267" s="14" t="s">
        <v>141</v>
      </c>
      <c r="D267" s="113">
        <v>62</v>
      </c>
      <c r="E267" s="128">
        <v>1697.4944352846344</v>
      </c>
      <c r="F267" s="140">
        <v>62</v>
      </c>
      <c r="G267" s="141">
        <v>16</v>
      </c>
      <c r="H267" s="141">
        <v>15</v>
      </c>
      <c r="I267" s="141">
        <v>15</v>
      </c>
      <c r="J267" s="141">
        <v>16</v>
      </c>
      <c r="K267" s="154">
        <v>1697.4944352846344</v>
      </c>
      <c r="L267" s="155">
        <v>438.06308007345399</v>
      </c>
      <c r="M267" s="155">
        <v>410.68413756886321</v>
      </c>
      <c r="N267" s="155">
        <v>410.68413756886321</v>
      </c>
      <c r="O267" s="155">
        <v>438.06308007345405</v>
      </c>
      <c r="P267" s="9">
        <f t="shared" si="8"/>
        <v>0</v>
      </c>
      <c r="Q267" s="9">
        <f t="shared" si="9"/>
        <v>0</v>
      </c>
    </row>
    <row r="268" spans="1:17" ht="17.649999999999999" customHeight="1" x14ac:dyDescent="0.25">
      <c r="A268" s="93"/>
      <c r="B268" s="100" t="s">
        <v>146</v>
      </c>
      <c r="C268" s="101"/>
      <c r="D268" s="115">
        <v>804</v>
      </c>
      <c r="E268" s="129">
        <v>19011.269792240357</v>
      </c>
      <c r="F268" s="142">
        <v>804</v>
      </c>
      <c r="G268" s="142">
        <v>180</v>
      </c>
      <c r="H268" s="142">
        <v>225</v>
      </c>
      <c r="I268" s="142">
        <v>202</v>
      </c>
      <c r="J268" s="142">
        <v>197</v>
      </c>
      <c r="K268" s="156">
        <v>19011.269792240357</v>
      </c>
      <c r="L268" s="156">
        <v>4226.8142474035749</v>
      </c>
      <c r="M268" s="156">
        <v>5320.5440716102294</v>
      </c>
      <c r="N268" s="156">
        <v>4784.2378661832136</v>
      </c>
      <c r="O268" s="156">
        <v>4679.6736070433399</v>
      </c>
      <c r="P268" s="9">
        <f t="shared" si="8"/>
        <v>0</v>
      </c>
      <c r="Q268" s="9">
        <f t="shared" si="9"/>
        <v>0</v>
      </c>
    </row>
    <row r="269" spans="1:17" ht="24" customHeight="1" x14ac:dyDescent="0.25">
      <c r="A269" s="91" t="s">
        <v>72</v>
      </c>
      <c r="B269" s="7" t="s">
        <v>43</v>
      </c>
      <c r="C269" s="7" t="s">
        <v>141</v>
      </c>
      <c r="D269" s="116">
        <v>149</v>
      </c>
      <c r="E269" s="130">
        <v>4008.9373841225688</v>
      </c>
      <c r="F269" s="143">
        <v>149</v>
      </c>
      <c r="G269" s="143">
        <v>38</v>
      </c>
      <c r="H269" s="143">
        <v>35</v>
      </c>
      <c r="I269" s="143">
        <v>44</v>
      </c>
      <c r="J269" s="143">
        <v>32</v>
      </c>
      <c r="K269" s="157">
        <v>4008.9373841225688</v>
      </c>
      <c r="L269" s="157">
        <v>1041.1506325102766</v>
      </c>
      <c r="M269" s="157">
        <v>900.08758926085488</v>
      </c>
      <c r="N269" s="157">
        <v>1160.2328509971471</v>
      </c>
      <c r="O269" s="157">
        <v>907.46631135429061</v>
      </c>
      <c r="P269" s="9">
        <f t="shared" si="8"/>
        <v>0</v>
      </c>
      <c r="Q269" s="9">
        <f t="shared" si="9"/>
        <v>0</v>
      </c>
    </row>
    <row r="270" spans="1:17" ht="17.649999999999999" customHeight="1" x14ac:dyDescent="0.25">
      <c r="A270" s="92"/>
      <c r="B270" s="19" t="s">
        <v>18</v>
      </c>
      <c r="C270" s="12" t="s">
        <v>141</v>
      </c>
      <c r="D270" s="114">
        <v>24</v>
      </c>
      <c r="E270" s="127">
        <v>555.50126749740116</v>
      </c>
      <c r="F270" s="140">
        <v>24</v>
      </c>
      <c r="G270" s="140">
        <v>6</v>
      </c>
      <c r="H270" s="140">
        <v>12</v>
      </c>
      <c r="I270" s="140">
        <v>4</v>
      </c>
      <c r="J270" s="140">
        <v>2</v>
      </c>
      <c r="K270" s="154">
        <v>555.50126749740116</v>
      </c>
      <c r="L270" s="154">
        <v>138.87531687435029</v>
      </c>
      <c r="M270" s="154">
        <v>277.75063374870058</v>
      </c>
      <c r="N270" s="154">
        <v>92.583544582900203</v>
      </c>
      <c r="O270" s="154">
        <v>46.291772291450101</v>
      </c>
      <c r="P270" s="9">
        <f t="shared" si="8"/>
        <v>0</v>
      </c>
      <c r="Q270" s="9">
        <f t="shared" si="9"/>
        <v>0</v>
      </c>
    </row>
    <row r="271" spans="1:17" ht="17.649999999999999" customHeight="1" x14ac:dyDescent="0.25">
      <c r="A271" s="92"/>
      <c r="B271" s="13" t="s">
        <v>18</v>
      </c>
      <c r="C271" s="14" t="s">
        <v>141</v>
      </c>
      <c r="D271" s="113">
        <v>24</v>
      </c>
      <c r="E271" s="128">
        <v>555.50126749740116</v>
      </c>
      <c r="F271" s="140">
        <v>24</v>
      </c>
      <c r="G271" s="141">
        <v>6</v>
      </c>
      <c r="H271" s="141">
        <v>12</v>
      </c>
      <c r="I271" s="141">
        <v>4</v>
      </c>
      <c r="J271" s="141">
        <v>2</v>
      </c>
      <c r="K271" s="154">
        <v>555.50126749740116</v>
      </c>
      <c r="L271" s="155">
        <v>138.87531687435029</v>
      </c>
      <c r="M271" s="155">
        <v>277.75063374870058</v>
      </c>
      <c r="N271" s="155">
        <v>92.583544582900203</v>
      </c>
      <c r="O271" s="155">
        <v>46.291772291450101</v>
      </c>
      <c r="P271" s="9">
        <f t="shared" si="8"/>
        <v>0</v>
      </c>
      <c r="Q271" s="9">
        <f t="shared" si="9"/>
        <v>0</v>
      </c>
    </row>
    <row r="272" spans="1:17" ht="17.649999999999999" customHeight="1" x14ac:dyDescent="0.25">
      <c r="A272" s="92"/>
      <c r="B272" s="19" t="s">
        <v>40</v>
      </c>
      <c r="C272" s="12" t="s">
        <v>141</v>
      </c>
      <c r="D272" s="114">
        <v>55</v>
      </c>
      <c r="E272" s="127">
        <v>1670.5685722068333</v>
      </c>
      <c r="F272" s="140">
        <v>55</v>
      </c>
      <c r="G272" s="140">
        <v>14</v>
      </c>
      <c r="H272" s="140">
        <v>9</v>
      </c>
      <c r="I272" s="140">
        <v>17</v>
      </c>
      <c r="J272" s="140">
        <v>15</v>
      </c>
      <c r="K272" s="154">
        <v>1670.5685722068333</v>
      </c>
      <c r="L272" s="154">
        <v>446.93049171205678</v>
      </c>
      <c r="M272" s="154">
        <v>259.87341408021837</v>
      </c>
      <c r="N272" s="154">
        <v>490.94392174307757</v>
      </c>
      <c r="O272" s="154">
        <v>472.82074467148072</v>
      </c>
      <c r="P272" s="9">
        <f t="shared" si="8"/>
        <v>0</v>
      </c>
      <c r="Q272" s="9">
        <f t="shared" si="9"/>
        <v>0</v>
      </c>
    </row>
    <row r="273" spans="1:17" ht="17.649999999999999" customHeight="1" x14ac:dyDescent="0.25">
      <c r="A273" s="92"/>
      <c r="B273" s="20" t="s">
        <v>21</v>
      </c>
      <c r="C273" s="14" t="s">
        <v>141</v>
      </c>
      <c r="D273" s="113">
        <v>16</v>
      </c>
      <c r="E273" s="128">
        <v>460.84650267774708</v>
      </c>
      <c r="F273" s="140">
        <v>16</v>
      </c>
      <c r="G273" s="141">
        <v>5</v>
      </c>
      <c r="H273" s="141">
        <v>3</v>
      </c>
      <c r="I273" s="141">
        <v>5</v>
      </c>
      <c r="J273" s="141">
        <v>3</v>
      </c>
      <c r="K273" s="154">
        <v>460.84650267774703</v>
      </c>
      <c r="L273" s="155">
        <v>144.01453208679595</v>
      </c>
      <c r="M273" s="155">
        <v>86.408719252077574</v>
      </c>
      <c r="N273" s="155">
        <v>144.01453208679595</v>
      </c>
      <c r="O273" s="155">
        <v>86.408719252077574</v>
      </c>
      <c r="P273" s="9">
        <f t="shared" si="8"/>
        <v>0</v>
      </c>
      <c r="Q273" s="9">
        <f t="shared" si="9"/>
        <v>0</v>
      </c>
    </row>
    <row r="274" spans="1:17" ht="17.649999999999999" customHeight="1" x14ac:dyDescent="0.25">
      <c r="A274" s="92"/>
      <c r="B274" s="20" t="s">
        <v>22</v>
      </c>
      <c r="C274" s="14" t="s">
        <v>141</v>
      </c>
      <c r="D274" s="113">
        <v>21</v>
      </c>
      <c r="E274" s="128">
        <v>543.69531214790402</v>
      </c>
      <c r="F274" s="140">
        <v>21</v>
      </c>
      <c r="G274" s="141">
        <v>4</v>
      </c>
      <c r="H274" s="141">
        <v>4</v>
      </c>
      <c r="I274" s="141">
        <v>8</v>
      </c>
      <c r="J274" s="141">
        <v>5</v>
      </c>
      <c r="K274" s="154">
        <v>543.69531214790402</v>
      </c>
      <c r="L274" s="155">
        <v>103.561011837696</v>
      </c>
      <c r="M274" s="155">
        <v>103.561011837696</v>
      </c>
      <c r="N274" s="155">
        <v>207.122023675392</v>
      </c>
      <c r="O274" s="155">
        <v>129.45126479712002</v>
      </c>
      <c r="P274" s="9">
        <f t="shared" si="8"/>
        <v>0</v>
      </c>
      <c r="Q274" s="9">
        <f t="shared" si="9"/>
        <v>0</v>
      </c>
    </row>
    <row r="275" spans="1:17" ht="17.649999999999999" customHeight="1" x14ac:dyDescent="0.25">
      <c r="A275" s="92"/>
      <c r="B275" s="20" t="s">
        <v>27</v>
      </c>
      <c r="C275" s="14" t="s">
        <v>141</v>
      </c>
      <c r="D275" s="113">
        <v>3</v>
      </c>
      <c r="E275" s="128">
        <v>141.74913495284636</v>
      </c>
      <c r="F275" s="140">
        <v>3</v>
      </c>
      <c r="G275" s="141">
        <v>2</v>
      </c>
      <c r="H275" s="141">
        <v>0</v>
      </c>
      <c r="I275" s="141">
        <v>0</v>
      </c>
      <c r="J275" s="141">
        <v>1</v>
      </c>
      <c r="K275" s="154">
        <v>141.74913495284636</v>
      </c>
      <c r="L275" s="155">
        <v>94.499423301897579</v>
      </c>
      <c r="M275" s="155">
        <v>0</v>
      </c>
      <c r="N275" s="155">
        <v>0</v>
      </c>
      <c r="O275" s="155">
        <v>47.24971165094879</v>
      </c>
      <c r="P275" s="9">
        <f t="shared" si="8"/>
        <v>0</v>
      </c>
      <c r="Q275" s="9">
        <f t="shared" si="9"/>
        <v>0</v>
      </c>
    </row>
    <row r="276" spans="1:17" ht="17.649999999999999" customHeight="1" x14ac:dyDescent="0.25">
      <c r="A276" s="92"/>
      <c r="B276" s="20" t="s">
        <v>28</v>
      </c>
      <c r="C276" s="14" t="s">
        <v>141</v>
      </c>
      <c r="D276" s="113">
        <v>15</v>
      </c>
      <c r="E276" s="128">
        <v>524.27762242833592</v>
      </c>
      <c r="F276" s="140">
        <v>15</v>
      </c>
      <c r="G276" s="141">
        <v>3</v>
      </c>
      <c r="H276" s="141">
        <v>2</v>
      </c>
      <c r="I276" s="141">
        <v>4</v>
      </c>
      <c r="J276" s="141">
        <v>6</v>
      </c>
      <c r="K276" s="154">
        <v>524.27762242833592</v>
      </c>
      <c r="L276" s="155">
        <v>104.85552448566719</v>
      </c>
      <c r="M276" s="155">
        <v>69.903682990444793</v>
      </c>
      <c r="N276" s="155">
        <v>139.80736598088959</v>
      </c>
      <c r="O276" s="155">
        <v>209.71104897133438</v>
      </c>
      <c r="P276" s="9">
        <f t="shared" si="8"/>
        <v>0</v>
      </c>
      <c r="Q276" s="9">
        <f t="shared" si="9"/>
        <v>0</v>
      </c>
    </row>
    <row r="277" spans="1:17" ht="17.649999999999999" customHeight="1" x14ac:dyDescent="0.25">
      <c r="A277" s="92"/>
      <c r="B277" s="19" t="s">
        <v>29</v>
      </c>
      <c r="C277" s="12" t="s">
        <v>141</v>
      </c>
      <c r="D277" s="114">
        <v>46</v>
      </c>
      <c r="E277" s="127">
        <v>1076.0636386260599</v>
      </c>
      <c r="F277" s="140">
        <v>46</v>
      </c>
      <c r="G277" s="140">
        <v>12</v>
      </c>
      <c r="H277" s="140">
        <v>8</v>
      </c>
      <c r="I277" s="140">
        <v>17</v>
      </c>
      <c r="J277" s="140">
        <v>9</v>
      </c>
      <c r="K277" s="154">
        <v>1076.0636386260599</v>
      </c>
      <c r="L277" s="154">
        <v>278.64384747580078</v>
      </c>
      <c r="M277" s="154">
        <v>185.76256498386718</v>
      </c>
      <c r="N277" s="154">
        <v>400.00440822310077</v>
      </c>
      <c r="O277" s="154">
        <v>211.65281794329115</v>
      </c>
      <c r="P277" s="9">
        <f t="shared" si="8"/>
        <v>0</v>
      </c>
      <c r="Q277" s="9">
        <f t="shared" si="9"/>
        <v>0</v>
      </c>
    </row>
    <row r="278" spans="1:17" ht="17.649999999999999" customHeight="1" x14ac:dyDescent="0.25">
      <c r="A278" s="92"/>
      <c r="B278" s="20" t="s">
        <v>25</v>
      </c>
      <c r="C278" s="14" t="s">
        <v>141</v>
      </c>
      <c r="D278" s="113">
        <v>14</v>
      </c>
      <c r="E278" s="128">
        <v>362.46354143193599</v>
      </c>
      <c r="F278" s="140">
        <v>14</v>
      </c>
      <c r="G278" s="141">
        <v>3</v>
      </c>
      <c r="H278" s="141">
        <v>2</v>
      </c>
      <c r="I278" s="141">
        <v>6</v>
      </c>
      <c r="J278" s="141">
        <v>3</v>
      </c>
      <c r="K278" s="154">
        <v>362.46354143193599</v>
      </c>
      <c r="L278" s="155">
        <v>77.670758878271997</v>
      </c>
      <c r="M278" s="155">
        <v>51.780505918848</v>
      </c>
      <c r="N278" s="155">
        <v>155.34151775654399</v>
      </c>
      <c r="O278" s="155">
        <v>77.670758878271997</v>
      </c>
      <c r="P278" s="9">
        <f t="shared" si="8"/>
        <v>0</v>
      </c>
      <c r="Q278" s="9">
        <f t="shared" si="9"/>
        <v>0</v>
      </c>
    </row>
    <row r="279" spans="1:17" ht="17.649999999999999" customHeight="1" x14ac:dyDescent="0.25">
      <c r="A279" s="92"/>
      <c r="B279" s="20" t="s">
        <v>63</v>
      </c>
      <c r="C279" s="14" t="s">
        <v>141</v>
      </c>
      <c r="D279" s="113">
        <v>10</v>
      </c>
      <c r="E279" s="128">
        <v>233.01227663481598</v>
      </c>
      <c r="F279" s="140">
        <v>10</v>
      </c>
      <c r="G279" s="141">
        <v>3</v>
      </c>
      <c r="H279" s="141">
        <v>2</v>
      </c>
      <c r="I279" s="141">
        <v>3</v>
      </c>
      <c r="J279" s="141">
        <v>2</v>
      </c>
      <c r="K279" s="154">
        <v>233.01227663481598</v>
      </c>
      <c r="L279" s="155">
        <v>69.903682990444793</v>
      </c>
      <c r="M279" s="155">
        <v>46.602455326963195</v>
      </c>
      <c r="N279" s="155">
        <v>69.903682990444793</v>
      </c>
      <c r="O279" s="155">
        <v>46.602455326963195</v>
      </c>
      <c r="P279" s="9">
        <f t="shared" si="8"/>
        <v>0</v>
      </c>
      <c r="Q279" s="9">
        <f t="shared" si="9"/>
        <v>0</v>
      </c>
    </row>
    <row r="280" spans="1:17" ht="17.649999999999999" customHeight="1" x14ac:dyDescent="0.25">
      <c r="A280" s="92"/>
      <c r="B280" s="20" t="s">
        <v>31</v>
      </c>
      <c r="C280" s="14" t="s">
        <v>141</v>
      </c>
      <c r="D280" s="113">
        <v>22</v>
      </c>
      <c r="E280" s="128">
        <v>480.58782055930794</v>
      </c>
      <c r="F280" s="140">
        <v>22</v>
      </c>
      <c r="G280" s="141">
        <v>6</v>
      </c>
      <c r="H280" s="141">
        <v>4</v>
      </c>
      <c r="I280" s="141">
        <v>8</v>
      </c>
      <c r="J280" s="141">
        <v>4</v>
      </c>
      <c r="K280" s="154">
        <v>480.58782055930783</v>
      </c>
      <c r="L280" s="155">
        <v>131.06940560708398</v>
      </c>
      <c r="M280" s="155">
        <v>87.379603738055977</v>
      </c>
      <c r="N280" s="155">
        <v>174.75920747611195</v>
      </c>
      <c r="O280" s="155">
        <v>87.379603738055977</v>
      </c>
      <c r="P280" s="9">
        <f t="shared" si="8"/>
        <v>0</v>
      </c>
      <c r="Q280" s="9">
        <f t="shared" si="9"/>
        <v>0</v>
      </c>
    </row>
    <row r="281" spans="1:17" ht="17.649999999999999" customHeight="1" x14ac:dyDescent="0.25">
      <c r="A281" s="92"/>
      <c r="B281" s="19" t="s">
        <v>33</v>
      </c>
      <c r="C281" s="12" t="s">
        <v>141</v>
      </c>
      <c r="D281" s="114">
        <v>24</v>
      </c>
      <c r="E281" s="127">
        <v>706.80390579227492</v>
      </c>
      <c r="F281" s="140">
        <v>24</v>
      </c>
      <c r="G281" s="140">
        <v>6</v>
      </c>
      <c r="H281" s="140">
        <v>6</v>
      </c>
      <c r="I281" s="140">
        <v>6</v>
      </c>
      <c r="J281" s="140">
        <v>6</v>
      </c>
      <c r="K281" s="154">
        <v>706.80390579227492</v>
      </c>
      <c r="L281" s="154">
        <v>176.70097644806873</v>
      </c>
      <c r="M281" s="154">
        <v>176.70097644806873</v>
      </c>
      <c r="N281" s="154">
        <v>176.70097644806873</v>
      </c>
      <c r="O281" s="154">
        <v>176.70097644806873</v>
      </c>
      <c r="P281" s="9">
        <f t="shared" si="8"/>
        <v>0</v>
      </c>
      <c r="Q281" s="9">
        <f t="shared" si="9"/>
        <v>0</v>
      </c>
    </row>
    <row r="282" spans="1:17" ht="17.649999999999999" customHeight="1" x14ac:dyDescent="0.25">
      <c r="A282" s="92"/>
      <c r="B282" s="20" t="s">
        <v>35</v>
      </c>
      <c r="C282" s="14" t="s">
        <v>141</v>
      </c>
      <c r="D282" s="113">
        <v>24</v>
      </c>
      <c r="E282" s="128">
        <v>706.80390579227492</v>
      </c>
      <c r="F282" s="140">
        <v>24</v>
      </c>
      <c r="G282" s="141">
        <v>6</v>
      </c>
      <c r="H282" s="141">
        <v>6</v>
      </c>
      <c r="I282" s="141">
        <v>6</v>
      </c>
      <c r="J282" s="141">
        <v>6</v>
      </c>
      <c r="K282" s="154">
        <v>706.80390579227492</v>
      </c>
      <c r="L282" s="155">
        <v>176.70097644806873</v>
      </c>
      <c r="M282" s="155">
        <v>176.70097644806873</v>
      </c>
      <c r="N282" s="155">
        <v>176.70097644806873</v>
      </c>
      <c r="O282" s="155">
        <v>176.70097644806873</v>
      </c>
      <c r="P282" s="9">
        <f t="shared" si="8"/>
        <v>0</v>
      </c>
      <c r="Q282" s="9">
        <f t="shared" si="9"/>
        <v>0</v>
      </c>
    </row>
    <row r="283" spans="1:17" ht="17.649999999999999" customHeight="1" x14ac:dyDescent="0.25">
      <c r="A283" s="93"/>
      <c r="B283" s="100" t="s">
        <v>73</v>
      </c>
      <c r="C283" s="101"/>
      <c r="D283" s="115">
        <v>149</v>
      </c>
      <c r="E283" s="129">
        <v>4008.9373841225688</v>
      </c>
      <c r="F283" s="142">
        <v>149</v>
      </c>
      <c r="G283" s="142">
        <v>38</v>
      </c>
      <c r="H283" s="142">
        <v>35</v>
      </c>
      <c r="I283" s="142">
        <v>44</v>
      </c>
      <c r="J283" s="142">
        <v>32</v>
      </c>
      <c r="K283" s="156">
        <v>4008.9373841225688</v>
      </c>
      <c r="L283" s="156">
        <v>1041.1506325102766</v>
      </c>
      <c r="M283" s="156">
        <v>900.08758926085488</v>
      </c>
      <c r="N283" s="156">
        <v>1160.2328509971471</v>
      </c>
      <c r="O283" s="156">
        <v>907.46631135429061</v>
      </c>
      <c r="P283" s="9">
        <f t="shared" ref="P283:P350" si="10">D283-F283</f>
        <v>0</v>
      </c>
      <c r="Q283" s="9">
        <f t="shared" ref="Q283:Q350" si="11">E283-K283</f>
        <v>0</v>
      </c>
    </row>
    <row r="284" spans="1:17" ht="24.75" customHeight="1" x14ac:dyDescent="0.25">
      <c r="A284" s="91" t="s">
        <v>74</v>
      </c>
      <c r="B284" s="7" t="s">
        <v>43</v>
      </c>
      <c r="C284" s="7" t="s">
        <v>141</v>
      </c>
      <c r="D284" s="116">
        <v>196</v>
      </c>
      <c r="E284" s="130">
        <v>5434.2411174815388</v>
      </c>
      <c r="F284" s="143">
        <v>196</v>
      </c>
      <c r="G284" s="143">
        <v>46</v>
      </c>
      <c r="H284" s="143">
        <v>49</v>
      </c>
      <c r="I284" s="143">
        <v>41</v>
      </c>
      <c r="J284" s="143">
        <v>60</v>
      </c>
      <c r="K284" s="157">
        <v>5434.2411174815388</v>
      </c>
      <c r="L284" s="157">
        <v>1210.3887435427914</v>
      </c>
      <c r="M284" s="157">
        <v>1314.8947496135065</v>
      </c>
      <c r="N284" s="157">
        <v>1149.2100757996723</v>
      </c>
      <c r="O284" s="157">
        <v>1759.7475485255691</v>
      </c>
      <c r="P284" s="9">
        <f t="shared" si="10"/>
        <v>0</v>
      </c>
      <c r="Q284" s="9">
        <f t="shared" si="11"/>
        <v>0</v>
      </c>
    </row>
    <row r="285" spans="1:17" ht="17.649999999999999" customHeight="1" x14ac:dyDescent="0.25">
      <c r="A285" s="92"/>
      <c r="B285" s="19" t="s">
        <v>40</v>
      </c>
      <c r="C285" s="12" t="s">
        <v>141</v>
      </c>
      <c r="D285" s="114">
        <v>162</v>
      </c>
      <c r="E285" s="127">
        <v>4569.4225253146597</v>
      </c>
      <c r="F285" s="140">
        <v>162</v>
      </c>
      <c r="G285" s="140">
        <v>35</v>
      </c>
      <c r="H285" s="140">
        <v>43</v>
      </c>
      <c r="I285" s="140">
        <v>37</v>
      </c>
      <c r="J285" s="140">
        <v>47</v>
      </c>
      <c r="K285" s="154">
        <v>4569.4225253146597</v>
      </c>
      <c r="L285" s="154">
        <v>936.85174846323696</v>
      </c>
      <c r="M285" s="154">
        <v>1166.2911701896523</v>
      </c>
      <c r="N285" s="154">
        <v>1052.4905633065041</v>
      </c>
      <c r="O285" s="154">
        <v>1413.7890433552659</v>
      </c>
      <c r="P285" s="9">
        <f t="shared" si="10"/>
        <v>0</v>
      </c>
      <c r="Q285" s="9">
        <f t="shared" si="11"/>
        <v>0</v>
      </c>
    </row>
    <row r="286" spans="1:17" ht="17.649999999999999" customHeight="1" x14ac:dyDescent="0.25">
      <c r="A286" s="92"/>
      <c r="B286" s="13" t="s">
        <v>18</v>
      </c>
      <c r="C286" s="14" t="s">
        <v>141</v>
      </c>
      <c r="D286" s="113">
        <v>11</v>
      </c>
      <c r="E286" s="128">
        <v>225.55588378250184</v>
      </c>
      <c r="F286" s="140">
        <v>11</v>
      </c>
      <c r="G286" s="141">
        <v>4</v>
      </c>
      <c r="H286" s="141">
        <v>5</v>
      </c>
      <c r="I286" s="141">
        <v>1</v>
      </c>
      <c r="J286" s="141">
        <v>1</v>
      </c>
      <c r="K286" s="154">
        <v>225.55588378250184</v>
      </c>
      <c r="L286" s="155">
        <v>82.020321375455211</v>
      </c>
      <c r="M286" s="155">
        <v>102.52540171931902</v>
      </c>
      <c r="N286" s="155">
        <v>20.505080343863803</v>
      </c>
      <c r="O286" s="155">
        <v>20.505080343863803</v>
      </c>
      <c r="P286" s="9">
        <f t="shared" si="10"/>
        <v>0</v>
      </c>
      <c r="Q286" s="9">
        <f t="shared" si="11"/>
        <v>0</v>
      </c>
    </row>
    <row r="287" spans="1:17" ht="17.649999999999999" customHeight="1" x14ac:dyDescent="0.25">
      <c r="A287" s="92"/>
      <c r="B287" s="20" t="s">
        <v>21</v>
      </c>
      <c r="C287" s="14" t="s">
        <v>141</v>
      </c>
      <c r="D287" s="113">
        <v>22</v>
      </c>
      <c r="E287" s="128">
        <v>633.66394118190215</v>
      </c>
      <c r="F287" s="140">
        <v>22</v>
      </c>
      <c r="G287" s="141">
        <v>5</v>
      </c>
      <c r="H287" s="141">
        <v>5</v>
      </c>
      <c r="I287" s="141">
        <v>4</v>
      </c>
      <c r="J287" s="141">
        <v>8</v>
      </c>
      <c r="K287" s="154">
        <v>633.66394118190226</v>
      </c>
      <c r="L287" s="155">
        <v>144.01453208679595</v>
      </c>
      <c r="M287" s="155">
        <v>144.01453208679595</v>
      </c>
      <c r="N287" s="155">
        <v>115.21162566943677</v>
      </c>
      <c r="O287" s="155">
        <v>230.42325133887354</v>
      </c>
      <c r="P287" s="9">
        <f t="shared" si="10"/>
        <v>0</v>
      </c>
      <c r="Q287" s="9">
        <f t="shared" si="11"/>
        <v>0</v>
      </c>
    </row>
    <row r="288" spans="1:17" ht="17.649999999999999" customHeight="1" x14ac:dyDescent="0.25">
      <c r="A288" s="92"/>
      <c r="B288" s="20" t="s">
        <v>35</v>
      </c>
      <c r="C288" s="14" t="s">
        <v>141</v>
      </c>
      <c r="D288" s="113">
        <v>8</v>
      </c>
      <c r="E288" s="128">
        <v>188.48104154460665</v>
      </c>
      <c r="F288" s="140">
        <v>8</v>
      </c>
      <c r="G288" s="141">
        <v>3</v>
      </c>
      <c r="H288" s="141">
        <v>0</v>
      </c>
      <c r="I288" s="141">
        <v>1</v>
      </c>
      <c r="J288" s="141">
        <v>4</v>
      </c>
      <c r="K288" s="154">
        <v>188.48104154460665</v>
      </c>
      <c r="L288" s="155">
        <v>70.680390579227492</v>
      </c>
      <c r="M288" s="155">
        <v>0</v>
      </c>
      <c r="N288" s="155">
        <v>23.560130193075832</v>
      </c>
      <c r="O288" s="155">
        <v>94.240520772303327</v>
      </c>
      <c r="P288" s="9">
        <f t="shared" si="10"/>
        <v>0</v>
      </c>
      <c r="Q288" s="9">
        <f t="shared" si="11"/>
        <v>0</v>
      </c>
    </row>
    <row r="289" spans="1:17" ht="17.649999999999999" customHeight="1" x14ac:dyDescent="0.25">
      <c r="A289" s="92"/>
      <c r="B289" s="20" t="s">
        <v>22</v>
      </c>
      <c r="C289" s="14" t="s">
        <v>141</v>
      </c>
      <c r="D289" s="113">
        <v>31</v>
      </c>
      <c r="E289" s="128">
        <v>802.5978417421436</v>
      </c>
      <c r="F289" s="140">
        <v>31</v>
      </c>
      <c r="G289" s="141">
        <v>5</v>
      </c>
      <c r="H289" s="141">
        <v>9</v>
      </c>
      <c r="I289" s="141">
        <v>8</v>
      </c>
      <c r="J289" s="141">
        <v>9</v>
      </c>
      <c r="K289" s="154">
        <v>802.5978417421436</v>
      </c>
      <c r="L289" s="155">
        <v>129.45126479711996</v>
      </c>
      <c r="M289" s="155">
        <v>233.01227663481592</v>
      </c>
      <c r="N289" s="155">
        <v>207.12202367539192</v>
      </c>
      <c r="O289" s="155">
        <v>233.01227663481592</v>
      </c>
      <c r="P289" s="9">
        <f t="shared" si="10"/>
        <v>0</v>
      </c>
      <c r="Q289" s="9">
        <f t="shared" si="11"/>
        <v>0</v>
      </c>
    </row>
    <row r="290" spans="1:17" ht="17.649999999999999" customHeight="1" x14ac:dyDescent="0.25">
      <c r="A290" s="92"/>
      <c r="B290" s="20" t="s">
        <v>23</v>
      </c>
      <c r="C290" s="14" t="s">
        <v>141</v>
      </c>
      <c r="D290" s="113">
        <v>4</v>
      </c>
      <c r="E290" s="128">
        <v>126.86223950117758</v>
      </c>
      <c r="F290" s="140">
        <v>4</v>
      </c>
      <c r="G290" s="141">
        <v>0</v>
      </c>
      <c r="H290" s="141">
        <v>0</v>
      </c>
      <c r="I290" s="141">
        <v>0</v>
      </c>
      <c r="J290" s="141">
        <v>4</v>
      </c>
      <c r="K290" s="154">
        <v>126.86223950117758</v>
      </c>
      <c r="L290" s="155">
        <v>0</v>
      </c>
      <c r="M290" s="155">
        <v>0</v>
      </c>
      <c r="N290" s="155">
        <v>0</v>
      </c>
      <c r="O290" s="155">
        <v>126.86223950117758</v>
      </c>
      <c r="P290" s="9">
        <f t="shared" si="10"/>
        <v>0</v>
      </c>
      <c r="Q290" s="9">
        <f t="shared" si="11"/>
        <v>0</v>
      </c>
    </row>
    <row r="291" spans="1:17" ht="17.649999999999999" customHeight="1" x14ac:dyDescent="0.25">
      <c r="A291" s="92"/>
      <c r="B291" s="20" t="s">
        <v>25</v>
      </c>
      <c r="C291" s="14" t="s">
        <v>141</v>
      </c>
      <c r="D291" s="113">
        <v>22</v>
      </c>
      <c r="E291" s="128">
        <v>569.58556510732785</v>
      </c>
      <c r="F291" s="140">
        <v>22</v>
      </c>
      <c r="G291" s="141">
        <v>8</v>
      </c>
      <c r="H291" s="141">
        <v>4</v>
      </c>
      <c r="I291" s="141">
        <v>5</v>
      </c>
      <c r="J291" s="141">
        <v>5</v>
      </c>
      <c r="K291" s="154">
        <v>569.58556510732785</v>
      </c>
      <c r="L291" s="155">
        <v>207.12202367539192</v>
      </c>
      <c r="M291" s="155">
        <v>103.56101183769599</v>
      </c>
      <c r="N291" s="155">
        <v>129.45126479711996</v>
      </c>
      <c r="O291" s="155">
        <v>129.45126479711996</v>
      </c>
      <c r="P291" s="9">
        <f t="shared" si="10"/>
        <v>0</v>
      </c>
      <c r="Q291" s="9">
        <f t="shared" si="11"/>
        <v>0</v>
      </c>
    </row>
    <row r="292" spans="1:17" ht="17.649999999999999" customHeight="1" x14ac:dyDescent="0.25">
      <c r="A292" s="92"/>
      <c r="B292" s="20" t="s">
        <v>26</v>
      </c>
      <c r="C292" s="14" t="s">
        <v>141</v>
      </c>
      <c r="D292" s="113">
        <v>24</v>
      </c>
      <c r="E292" s="128">
        <v>699.03682990444793</v>
      </c>
      <c r="F292" s="140">
        <v>24</v>
      </c>
      <c r="G292" s="141">
        <v>6</v>
      </c>
      <c r="H292" s="141">
        <v>6</v>
      </c>
      <c r="I292" s="141">
        <v>6</v>
      </c>
      <c r="J292" s="141">
        <v>6</v>
      </c>
      <c r="K292" s="154">
        <v>699.03682990444793</v>
      </c>
      <c r="L292" s="155">
        <v>174.75920747611198</v>
      </c>
      <c r="M292" s="155">
        <v>174.75920747611198</v>
      </c>
      <c r="N292" s="155">
        <v>174.75920747611198</v>
      </c>
      <c r="O292" s="155">
        <v>174.75920747611198</v>
      </c>
      <c r="P292" s="9">
        <f t="shared" si="10"/>
        <v>0</v>
      </c>
      <c r="Q292" s="9">
        <f t="shared" si="11"/>
        <v>0</v>
      </c>
    </row>
    <row r="293" spans="1:17" ht="17.649999999999999" customHeight="1" x14ac:dyDescent="0.25">
      <c r="A293" s="92"/>
      <c r="B293" s="20" t="s">
        <v>30</v>
      </c>
      <c r="C293" s="14" t="s">
        <v>141</v>
      </c>
      <c r="D293" s="113">
        <v>25</v>
      </c>
      <c r="E293" s="128">
        <v>679.61914018487994</v>
      </c>
      <c r="F293" s="140">
        <v>25</v>
      </c>
      <c r="G293" s="141">
        <v>3</v>
      </c>
      <c r="H293" s="141">
        <v>12</v>
      </c>
      <c r="I293" s="141">
        <v>8</v>
      </c>
      <c r="J293" s="141">
        <v>2</v>
      </c>
      <c r="K293" s="154">
        <v>679.61914018487994</v>
      </c>
      <c r="L293" s="155">
        <v>81.554296822185592</v>
      </c>
      <c r="M293" s="155">
        <v>326.21718728874237</v>
      </c>
      <c r="N293" s="155">
        <v>217.47812485916157</v>
      </c>
      <c r="O293" s="155">
        <v>54.369531214790392</v>
      </c>
      <c r="P293" s="9">
        <f t="shared" si="10"/>
        <v>0</v>
      </c>
      <c r="Q293" s="9">
        <f t="shared" si="11"/>
        <v>0</v>
      </c>
    </row>
    <row r="294" spans="1:17" ht="17.649999999999999" customHeight="1" x14ac:dyDescent="0.25">
      <c r="A294" s="92"/>
      <c r="B294" s="20" t="s">
        <v>27</v>
      </c>
      <c r="C294" s="14" t="s">
        <v>141</v>
      </c>
      <c r="D294" s="113">
        <v>8</v>
      </c>
      <c r="E294" s="128">
        <v>377.99769320759032</v>
      </c>
      <c r="F294" s="140">
        <v>8</v>
      </c>
      <c r="G294" s="141">
        <v>1</v>
      </c>
      <c r="H294" s="141">
        <v>1</v>
      </c>
      <c r="I294" s="141">
        <v>2</v>
      </c>
      <c r="J294" s="141">
        <v>4</v>
      </c>
      <c r="K294" s="154">
        <v>377.99769320759032</v>
      </c>
      <c r="L294" s="155">
        <v>47.24971165094879</v>
      </c>
      <c r="M294" s="155">
        <v>47.24971165094879</v>
      </c>
      <c r="N294" s="155">
        <v>94.499423301897579</v>
      </c>
      <c r="O294" s="155">
        <v>188.99884660379516</v>
      </c>
      <c r="P294" s="9">
        <f t="shared" si="10"/>
        <v>0</v>
      </c>
      <c r="Q294" s="9">
        <f t="shared" si="11"/>
        <v>0</v>
      </c>
    </row>
    <row r="295" spans="1:17" ht="17.649999999999999" customHeight="1" x14ac:dyDescent="0.25">
      <c r="A295" s="92"/>
      <c r="B295" s="20" t="s">
        <v>28</v>
      </c>
      <c r="C295" s="14" t="s">
        <v>141</v>
      </c>
      <c r="D295" s="113">
        <v>7</v>
      </c>
      <c r="E295" s="128">
        <v>266.02234915808157</v>
      </c>
      <c r="F295" s="140">
        <v>7</v>
      </c>
      <c r="G295" s="141">
        <v>0</v>
      </c>
      <c r="H295" s="141">
        <v>1</v>
      </c>
      <c r="I295" s="141">
        <v>2</v>
      </c>
      <c r="J295" s="141">
        <v>4</v>
      </c>
      <c r="K295" s="154">
        <v>266.02234915808157</v>
      </c>
      <c r="L295" s="155">
        <v>0</v>
      </c>
      <c r="M295" s="155">
        <v>34.951841495222396</v>
      </c>
      <c r="N295" s="155">
        <v>69.903682990444793</v>
      </c>
      <c r="O295" s="155">
        <v>161.16682467241438</v>
      </c>
      <c r="P295" s="9">
        <f t="shared" si="10"/>
        <v>0</v>
      </c>
      <c r="Q295" s="9">
        <f t="shared" si="11"/>
        <v>0</v>
      </c>
    </row>
    <row r="296" spans="1:17" s="25" customFormat="1" ht="17.649999999999999" customHeight="1" x14ac:dyDescent="0.25">
      <c r="A296" s="92"/>
      <c r="B296" s="24" t="s">
        <v>18</v>
      </c>
      <c r="C296" s="12" t="s">
        <v>141</v>
      </c>
      <c r="D296" s="114">
        <v>5</v>
      </c>
      <c r="E296" s="127">
        <v>118.37023653048648</v>
      </c>
      <c r="F296" s="140">
        <v>5</v>
      </c>
      <c r="G296" s="140">
        <v>3</v>
      </c>
      <c r="H296" s="140">
        <v>1</v>
      </c>
      <c r="I296" s="140">
        <v>1</v>
      </c>
      <c r="J296" s="140">
        <v>0</v>
      </c>
      <c r="K296" s="154">
        <v>118.37023653048647</v>
      </c>
      <c r="L296" s="154">
        <v>72.078464239036379</v>
      </c>
      <c r="M296" s="154">
        <v>25.786691947586291</v>
      </c>
      <c r="N296" s="154">
        <v>20.505080343863803</v>
      </c>
      <c r="O296" s="154">
        <v>0</v>
      </c>
      <c r="P296" s="9">
        <f t="shared" si="10"/>
        <v>0</v>
      </c>
      <c r="Q296" s="9">
        <f t="shared" si="11"/>
        <v>0</v>
      </c>
    </row>
    <row r="297" spans="1:17" ht="17.649999999999999" customHeight="1" x14ac:dyDescent="0.25">
      <c r="A297" s="92"/>
      <c r="B297" s="26" t="s">
        <v>18</v>
      </c>
      <c r="C297" s="14" t="s">
        <v>141</v>
      </c>
      <c r="D297" s="113">
        <v>5</v>
      </c>
      <c r="E297" s="128">
        <v>118.37023653048648</v>
      </c>
      <c r="F297" s="140">
        <v>5</v>
      </c>
      <c r="G297" s="141">
        <v>3</v>
      </c>
      <c r="H297" s="141">
        <v>1</v>
      </c>
      <c r="I297" s="141">
        <v>1</v>
      </c>
      <c r="J297" s="141">
        <v>0</v>
      </c>
      <c r="K297" s="154">
        <v>118.37023653048647</v>
      </c>
      <c r="L297" s="155">
        <v>72.078464239036379</v>
      </c>
      <c r="M297" s="155">
        <v>25.786691947586291</v>
      </c>
      <c r="N297" s="155">
        <v>20.505080343863803</v>
      </c>
      <c r="O297" s="155">
        <v>0</v>
      </c>
      <c r="P297" s="9">
        <f t="shared" si="10"/>
        <v>0</v>
      </c>
      <c r="Q297" s="9">
        <f t="shared" si="11"/>
        <v>0</v>
      </c>
    </row>
    <row r="298" spans="1:17" s="25" customFormat="1" ht="17.649999999999999" customHeight="1" x14ac:dyDescent="0.25">
      <c r="A298" s="92"/>
      <c r="B298" s="27" t="s">
        <v>29</v>
      </c>
      <c r="C298" s="12" t="s">
        <v>141</v>
      </c>
      <c r="D298" s="114">
        <v>29</v>
      </c>
      <c r="E298" s="127">
        <v>746.44835563639299</v>
      </c>
      <c r="F298" s="140">
        <v>29</v>
      </c>
      <c r="G298" s="140">
        <v>8</v>
      </c>
      <c r="H298" s="140">
        <v>5</v>
      </c>
      <c r="I298" s="140">
        <v>3</v>
      </c>
      <c r="J298" s="140">
        <v>13</v>
      </c>
      <c r="K298" s="154">
        <v>746.44835563639299</v>
      </c>
      <c r="L298" s="154">
        <v>201.45853084051794</v>
      </c>
      <c r="M298" s="154">
        <v>122.81688747626758</v>
      </c>
      <c r="N298" s="154">
        <v>76.214432149304386</v>
      </c>
      <c r="O298" s="154">
        <v>345.95850517030306</v>
      </c>
      <c r="P298" s="9">
        <f t="shared" si="10"/>
        <v>0</v>
      </c>
      <c r="Q298" s="9">
        <f t="shared" si="11"/>
        <v>0</v>
      </c>
    </row>
    <row r="299" spans="1:17" ht="17.649999999999999" customHeight="1" x14ac:dyDescent="0.25">
      <c r="A299" s="92"/>
      <c r="B299" s="20" t="s">
        <v>21</v>
      </c>
      <c r="C299" s="14" t="s">
        <v>141</v>
      </c>
      <c r="D299" s="113">
        <v>9</v>
      </c>
      <c r="E299" s="128">
        <v>259.22615775623268</v>
      </c>
      <c r="F299" s="140">
        <v>9</v>
      </c>
      <c r="G299" s="141">
        <v>3</v>
      </c>
      <c r="H299" s="141">
        <v>0</v>
      </c>
      <c r="I299" s="141">
        <v>0</v>
      </c>
      <c r="J299" s="141">
        <v>6</v>
      </c>
      <c r="K299" s="154">
        <v>259.22615775623274</v>
      </c>
      <c r="L299" s="155">
        <v>86.408719252077574</v>
      </c>
      <c r="M299" s="155">
        <v>0</v>
      </c>
      <c r="N299" s="155">
        <v>0</v>
      </c>
      <c r="O299" s="155">
        <v>172.81743850415515</v>
      </c>
      <c r="P299" s="9">
        <f t="shared" si="10"/>
        <v>0</v>
      </c>
      <c r="Q299" s="9">
        <f t="shared" si="11"/>
        <v>0</v>
      </c>
    </row>
    <row r="300" spans="1:17" ht="17.649999999999999" customHeight="1" x14ac:dyDescent="0.25">
      <c r="A300" s="92"/>
      <c r="B300" s="20" t="s">
        <v>22</v>
      </c>
      <c r="C300" s="14" t="s">
        <v>141</v>
      </c>
      <c r="D300" s="113">
        <v>5</v>
      </c>
      <c r="E300" s="128">
        <v>129.45126479711996</v>
      </c>
      <c r="F300" s="140">
        <v>5</v>
      </c>
      <c r="G300" s="141">
        <v>0</v>
      </c>
      <c r="H300" s="141">
        <v>0</v>
      </c>
      <c r="I300" s="141">
        <v>0</v>
      </c>
      <c r="J300" s="141">
        <v>5</v>
      </c>
      <c r="K300" s="154">
        <v>129.45126479711996</v>
      </c>
      <c r="L300" s="155">
        <v>0</v>
      </c>
      <c r="M300" s="155">
        <v>0</v>
      </c>
      <c r="N300" s="155">
        <v>0</v>
      </c>
      <c r="O300" s="155">
        <v>129.45126479711996</v>
      </c>
      <c r="P300" s="9">
        <f t="shared" si="10"/>
        <v>0</v>
      </c>
      <c r="Q300" s="9">
        <f t="shared" si="11"/>
        <v>0</v>
      </c>
    </row>
    <row r="301" spans="1:17" ht="17.649999999999999" customHeight="1" x14ac:dyDescent="0.25">
      <c r="A301" s="92"/>
      <c r="B301" s="20" t="s">
        <v>30</v>
      </c>
      <c r="C301" s="14" t="s">
        <v>141</v>
      </c>
      <c r="D301" s="113">
        <v>4</v>
      </c>
      <c r="E301" s="128">
        <v>108.73906242958078</v>
      </c>
      <c r="F301" s="140">
        <v>4</v>
      </c>
      <c r="G301" s="141">
        <v>0</v>
      </c>
      <c r="H301" s="141">
        <v>2</v>
      </c>
      <c r="I301" s="141">
        <v>2</v>
      </c>
      <c r="J301" s="141">
        <v>0</v>
      </c>
      <c r="K301" s="154">
        <v>108.73906242958078</v>
      </c>
      <c r="L301" s="155">
        <v>0</v>
      </c>
      <c r="M301" s="155">
        <v>54.369531214790392</v>
      </c>
      <c r="N301" s="155">
        <v>54.369531214790392</v>
      </c>
      <c r="O301" s="155">
        <v>0</v>
      </c>
      <c r="P301" s="9">
        <f t="shared" si="10"/>
        <v>0</v>
      </c>
      <c r="Q301" s="9">
        <f t="shared" si="11"/>
        <v>0</v>
      </c>
    </row>
    <row r="302" spans="1:17" ht="17.649999999999999" customHeight="1" x14ac:dyDescent="0.25">
      <c r="A302" s="92"/>
      <c r="B302" s="20" t="s">
        <v>63</v>
      </c>
      <c r="C302" s="14" t="s">
        <v>141</v>
      </c>
      <c r="D302" s="113">
        <v>6</v>
      </c>
      <c r="E302" s="128">
        <v>139.80736598088959</v>
      </c>
      <c r="F302" s="140">
        <v>6</v>
      </c>
      <c r="G302" s="141">
        <v>4</v>
      </c>
      <c r="H302" s="141">
        <v>2</v>
      </c>
      <c r="I302" s="141">
        <v>0</v>
      </c>
      <c r="J302" s="141">
        <v>0</v>
      </c>
      <c r="K302" s="154">
        <v>139.80736598088959</v>
      </c>
      <c r="L302" s="155">
        <v>93.20491065392639</v>
      </c>
      <c r="M302" s="155">
        <v>46.602455326963195</v>
      </c>
      <c r="N302" s="155">
        <v>0</v>
      </c>
      <c r="O302" s="155">
        <v>0</v>
      </c>
      <c r="P302" s="9">
        <f t="shared" si="10"/>
        <v>0</v>
      </c>
      <c r="Q302" s="9">
        <f t="shared" si="11"/>
        <v>0</v>
      </c>
    </row>
    <row r="303" spans="1:17" ht="17.649999999999999" customHeight="1" x14ac:dyDescent="0.25">
      <c r="A303" s="92"/>
      <c r="B303" s="20" t="s">
        <v>31</v>
      </c>
      <c r="C303" s="14" t="s">
        <v>141</v>
      </c>
      <c r="D303" s="113">
        <v>5</v>
      </c>
      <c r="E303" s="128">
        <v>109.22450467256998</v>
      </c>
      <c r="F303" s="140">
        <v>5</v>
      </c>
      <c r="G303" s="141">
        <v>1</v>
      </c>
      <c r="H303" s="141">
        <v>1</v>
      </c>
      <c r="I303" s="141">
        <v>1</v>
      </c>
      <c r="J303" s="141">
        <v>2</v>
      </c>
      <c r="K303" s="154">
        <v>109.22450467256999</v>
      </c>
      <c r="L303" s="155">
        <v>21.844900934513998</v>
      </c>
      <c r="M303" s="155">
        <v>21.844900934513998</v>
      </c>
      <c r="N303" s="155">
        <v>21.844900934513998</v>
      </c>
      <c r="O303" s="155">
        <v>43.689801869027995</v>
      </c>
      <c r="P303" s="9">
        <f t="shared" si="10"/>
        <v>0</v>
      </c>
      <c r="Q303" s="9">
        <f t="shared" si="11"/>
        <v>0</v>
      </c>
    </row>
    <row r="304" spans="1:17" ht="17.649999999999999" customHeight="1" x14ac:dyDescent="0.25">
      <c r="A304" s="93"/>
      <c r="B304" s="100" t="s">
        <v>75</v>
      </c>
      <c r="C304" s="101"/>
      <c r="D304" s="115">
        <v>196</v>
      </c>
      <c r="E304" s="129">
        <v>5434.2411174815388</v>
      </c>
      <c r="F304" s="142">
        <v>196</v>
      </c>
      <c r="G304" s="142">
        <v>46</v>
      </c>
      <c r="H304" s="142">
        <v>49</v>
      </c>
      <c r="I304" s="142">
        <v>41</v>
      </c>
      <c r="J304" s="142">
        <v>60</v>
      </c>
      <c r="K304" s="156">
        <v>5434.2411174815388</v>
      </c>
      <c r="L304" s="156">
        <v>1210.3887435427914</v>
      </c>
      <c r="M304" s="156">
        <v>1314.8947496135065</v>
      </c>
      <c r="N304" s="156">
        <v>1149.2100757996723</v>
      </c>
      <c r="O304" s="156">
        <v>1759.7475485255691</v>
      </c>
      <c r="P304" s="9">
        <f t="shared" si="10"/>
        <v>0</v>
      </c>
      <c r="Q304" s="9">
        <f t="shared" si="11"/>
        <v>0</v>
      </c>
    </row>
    <row r="305" spans="1:17" ht="22.5" customHeight="1" x14ac:dyDescent="0.25">
      <c r="A305" s="91" t="s">
        <v>76</v>
      </c>
      <c r="B305" s="7" t="s">
        <v>17</v>
      </c>
      <c r="C305" s="7" t="s">
        <v>141</v>
      </c>
      <c r="D305" s="116">
        <v>162</v>
      </c>
      <c r="E305" s="130">
        <v>2823.549563350045</v>
      </c>
      <c r="F305" s="143">
        <v>162</v>
      </c>
      <c r="G305" s="143">
        <v>40</v>
      </c>
      <c r="H305" s="143">
        <v>41</v>
      </c>
      <c r="I305" s="143">
        <v>40</v>
      </c>
      <c r="J305" s="143">
        <v>41</v>
      </c>
      <c r="K305" s="157">
        <v>2823.5495633500454</v>
      </c>
      <c r="L305" s="157">
        <v>697.17273169136911</v>
      </c>
      <c r="M305" s="157">
        <v>714.6020499836535</v>
      </c>
      <c r="N305" s="157">
        <v>697.17273169136911</v>
      </c>
      <c r="O305" s="157">
        <v>714.6020499836535</v>
      </c>
      <c r="P305" s="9">
        <f t="shared" si="10"/>
        <v>0</v>
      </c>
      <c r="Q305" s="9">
        <f t="shared" si="11"/>
        <v>0</v>
      </c>
    </row>
    <row r="306" spans="1:17" ht="17.649999999999999" customHeight="1" x14ac:dyDescent="0.25">
      <c r="A306" s="92"/>
      <c r="B306" s="19" t="s">
        <v>18</v>
      </c>
      <c r="C306" s="12" t="s">
        <v>141</v>
      </c>
      <c r="D306" s="114">
        <v>162</v>
      </c>
      <c r="E306" s="127">
        <v>2823.549563350045</v>
      </c>
      <c r="F306" s="140">
        <v>162</v>
      </c>
      <c r="G306" s="140">
        <v>40</v>
      </c>
      <c r="H306" s="140">
        <v>41</v>
      </c>
      <c r="I306" s="140">
        <v>40</v>
      </c>
      <c r="J306" s="140">
        <v>41</v>
      </c>
      <c r="K306" s="154">
        <v>2823.5495633500454</v>
      </c>
      <c r="L306" s="154">
        <v>697.17273169136911</v>
      </c>
      <c r="M306" s="154">
        <v>714.6020499836535</v>
      </c>
      <c r="N306" s="154">
        <v>697.17273169136911</v>
      </c>
      <c r="O306" s="154">
        <v>714.6020499836535</v>
      </c>
      <c r="P306" s="9">
        <f t="shared" si="10"/>
        <v>0</v>
      </c>
      <c r="Q306" s="9">
        <f t="shared" si="11"/>
        <v>0</v>
      </c>
    </row>
    <row r="307" spans="1:17" ht="17.649999999999999" customHeight="1" x14ac:dyDescent="0.25">
      <c r="A307" s="92"/>
      <c r="B307" s="13" t="s">
        <v>18</v>
      </c>
      <c r="C307" s="14" t="s">
        <v>141</v>
      </c>
      <c r="D307" s="113">
        <v>162</v>
      </c>
      <c r="E307" s="128">
        <v>2823.549563350045</v>
      </c>
      <c r="F307" s="140">
        <v>162</v>
      </c>
      <c r="G307" s="141">
        <v>40</v>
      </c>
      <c r="H307" s="141">
        <v>41</v>
      </c>
      <c r="I307" s="141">
        <v>40</v>
      </c>
      <c r="J307" s="141">
        <v>41</v>
      </c>
      <c r="K307" s="154">
        <v>2823.5495633500454</v>
      </c>
      <c r="L307" s="155">
        <v>697.17273169136911</v>
      </c>
      <c r="M307" s="155">
        <v>714.6020499836535</v>
      </c>
      <c r="N307" s="155">
        <v>697.17273169136911</v>
      </c>
      <c r="O307" s="155">
        <v>714.6020499836535</v>
      </c>
      <c r="P307" s="9">
        <f t="shared" si="10"/>
        <v>0</v>
      </c>
      <c r="Q307" s="9">
        <f t="shared" si="11"/>
        <v>0</v>
      </c>
    </row>
    <row r="308" spans="1:17" ht="21.75" customHeight="1" x14ac:dyDescent="0.25">
      <c r="A308" s="92"/>
      <c r="B308" s="7" t="s">
        <v>43</v>
      </c>
      <c r="C308" s="7" t="s">
        <v>141</v>
      </c>
      <c r="D308" s="116">
        <v>330</v>
      </c>
      <c r="E308" s="130">
        <v>8689.351423874281</v>
      </c>
      <c r="F308" s="143">
        <v>330</v>
      </c>
      <c r="G308" s="143">
        <v>83</v>
      </c>
      <c r="H308" s="143">
        <v>82</v>
      </c>
      <c r="I308" s="143">
        <v>82</v>
      </c>
      <c r="J308" s="143">
        <v>83</v>
      </c>
      <c r="K308" s="157">
        <v>8689.351423874281</v>
      </c>
      <c r="L308" s="157">
        <v>2194.3445709840807</v>
      </c>
      <c r="M308" s="157">
        <v>2150.3311409530597</v>
      </c>
      <c r="N308" s="157">
        <v>2150.3311409530597</v>
      </c>
      <c r="O308" s="157">
        <v>2194.3445709840807</v>
      </c>
      <c r="P308" s="9">
        <f t="shared" si="10"/>
        <v>0</v>
      </c>
      <c r="Q308" s="9">
        <f t="shared" si="11"/>
        <v>0</v>
      </c>
    </row>
    <row r="309" spans="1:17" ht="17.649999999999999" customHeight="1" x14ac:dyDescent="0.25">
      <c r="A309" s="92"/>
      <c r="B309" s="19" t="s">
        <v>40</v>
      </c>
      <c r="C309" s="12" t="s">
        <v>141</v>
      </c>
      <c r="D309" s="114">
        <v>330</v>
      </c>
      <c r="E309" s="127">
        <v>8689.351423874281</v>
      </c>
      <c r="F309" s="140">
        <v>330</v>
      </c>
      <c r="G309" s="140">
        <v>83</v>
      </c>
      <c r="H309" s="140">
        <v>82</v>
      </c>
      <c r="I309" s="140">
        <v>82</v>
      </c>
      <c r="J309" s="140">
        <v>83</v>
      </c>
      <c r="K309" s="154">
        <v>8689.351423874281</v>
      </c>
      <c r="L309" s="154">
        <v>2194.3445709840807</v>
      </c>
      <c r="M309" s="154">
        <v>2150.3311409530597</v>
      </c>
      <c r="N309" s="154">
        <v>2150.3311409530597</v>
      </c>
      <c r="O309" s="154">
        <v>2194.3445709840807</v>
      </c>
      <c r="P309" s="9">
        <f t="shared" si="10"/>
        <v>0</v>
      </c>
      <c r="Q309" s="9">
        <f t="shared" si="11"/>
        <v>0</v>
      </c>
    </row>
    <row r="310" spans="1:17" ht="17.649999999999999" customHeight="1" x14ac:dyDescent="0.25">
      <c r="A310" s="92"/>
      <c r="B310" s="20" t="s">
        <v>21</v>
      </c>
      <c r="C310" s="14" t="s">
        <v>141</v>
      </c>
      <c r="D310" s="113">
        <v>60</v>
      </c>
      <c r="E310" s="128">
        <v>1468.948227285319</v>
      </c>
      <c r="F310" s="140">
        <v>60</v>
      </c>
      <c r="G310" s="141">
        <v>15</v>
      </c>
      <c r="H310" s="141">
        <v>15</v>
      </c>
      <c r="I310" s="141">
        <v>15</v>
      </c>
      <c r="J310" s="141">
        <v>15</v>
      </c>
      <c r="K310" s="154">
        <v>1468.948227285319</v>
      </c>
      <c r="L310" s="155">
        <v>367.23705682132976</v>
      </c>
      <c r="M310" s="155">
        <v>367.23705682132976</v>
      </c>
      <c r="N310" s="155">
        <v>367.23705682132976</v>
      </c>
      <c r="O310" s="155">
        <v>367.23705682132976</v>
      </c>
      <c r="P310" s="9">
        <f t="shared" si="10"/>
        <v>0</v>
      </c>
      <c r="Q310" s="9">
        <f t="shared" si="11"/>
        <v>0</v>
      </c>
    </row>
    <row r="311" spans="1:17" ht="17.649999999999999" customHeight="1" x14ac:dyDescent="0.25">
      <c r="A311" s="92"/>
      <c r="B311" s="20" t="s">
        <v>34</v>
      </c>
      <c r="C311" s="14" t="s">
        <v>141</v>
      </c>
      <c r="D311" s="113">
        <v>24</v>
      </c>
      <c r="E311" s="128">
        <v>600.78331992343385</v>
      </c>
      <c r="F311" s="140">
        <v>24</v>
      </c>
      <c r="G311" s="141">
        <v>6</v>
      </c>
      <c r="H311" s="141">
        <v>6</v>
      </c>
      <c r="I311" s="141">
        <v>6</v>
      </c>
      <c r="J311" s="141">
        <v>6</v>
      </c>
      <c r="K311" s="154">
        <v>600.78331992343385</v>
      </c>
      <c r="L311" s="155">
        <v>150.19582998085846</v>
      </c>
      <c r="M311" s="155">
        <v>150.19582998085846</v>
      </c>
      <c r="N311" s="155">
        <v>150.19582998085846</v>
      </c>
      <c r="O311" s="155">
        <v>150.19582998085846</v>
      </c>
      <c r="P311" s="9">
        <f t="shared" si="10"/>
        <v>0</v>
      </c>
      <c r="Q311" s="9">
        <f t="shared" si="11"/>
        <v>0</v>
      </c>
    </row>
    <row r="312" spans="1:17" ht="17.649999999999999" customHeight="1" x14ac:dyDescent="0.25">
      <c r="A312" s="92"/>
      <c r="B312" s="20" t="s">
        <v>22</v>
      </c>
      <c r="C312" s="14" t="s">
        <v>141</v>
      </c>
      <c r="D312" s="113">
        <v>60</v>
      </c>
      <c r="E312" s="128">
        <v>1320.4029009306237</v>
      </c>
      <c r="F312" s="140">
        <v>60</v>
      </c>
      <c r="G312" s="141">
        <v>15</v>
      </c>
      <c r="H312" s="141">
        <v>15</v>
      </c>
      <c r="I312" s="141">
        <v>15</v>
      </c>
      <c r="J312" s="141">
        <v>15</v>
      </c>
      <c r="K312" s="154">
        <v>1320.4029009306237</v>
      </c>
      <c r="L312" s="155">
        <v>330.10072523265592</v>
      </c>
      <c r="M312" s="155">
        <v>330.10072523265592</v>
      </c>
      <c r="N312" s="155">
        <v>330.10072523265592</v>
      </c>
      <c r="O312" s="155">
        <v>330.10072523265592</v>
      </c>
      <c r="P312" s="9">
        <f t="shared" si="10"/>
        <v>0</v>
      </c>
      <c r="Q312" s="9">
        <f t="shared" si="11"/>
        <v>0</v>
      </c>
    </row>
    <row r="313" spans="1:17" ht="17.649999999999999" customHeight="1" x14ac:dyDescent="0.25">
      <c r="A313" s="92"/>
      <c r="B313" s="20" t="s">
        <v>23</v>
      </c>
      <c r="C313" s="14" t="s">
        <v>141</v>
      </c>
      <c r="D313" s="113">
        <v>12</v>
      </c>
      <c r="E313" s="128">
        <v>323.49871072800283</v>
      </c>
      <c r="F313" s="140">
        <v>12</v>
      </c>
      <c r="G313" s="141">
        <v>3</v>
      </c>
      <c r="H313" s="141">
        <v>3</v>
      </c>
      <c r="I313" s="141">
        <v>3</v>
      </c>
      <c r="J313" s="141">
        <v>3</v>
      </c>
      <c r="K313" s="154">
        <v>323.49871072800283</v>
      </c>
      <c r="L313" s="155">
        <v>80.874677682000709</v>
      </c>
      <c r="M313" s="155">
        <v>80.874677682000709</v>
      </c>
      <c r="N313" s="155">
        <v>80.874677682000709</v>
      </c>
      <c r="O313" s="155">
        <v>80.874677682000709</v>
      </c>
      <c r="P313" s="9">
        <f t="shared" si="10"/>
        <v>0</v>
      </c>
      <c r="Q313" s="9">
        <f t="shared" si="11"/>
        <v>0</v>
      </c>
    </row>
    <row r="314" spans="1:17" ht="17.649999999999999" customHeight="1" x14ac:dyDescent="0.25">
      <c r="A314" s="92"/>
      <c r="B314" s="20" t="s">
        <v>25</v>
      </c>
      <c r="C314" s="14" t="s">
        <v>141</v>
      </c>
      <c r="D314" s="113">
        <v>26</v>
      </c>
      <c r="E314" s="128">
        <v>616.18802043429105</v>
      </c>
      <c r="F314" s="140">
        <v>26</v>
      </c>
      <c r="G314" s="141">
        <v>7</v>
      </c>
      <c r="H314" s="141">
        <v>6</v>
      </c>
      <c r="I314" s="141">
        <v>6</v>
      </c>
      <c r="J314" s="141">
        <v>7</v>
      </c>
      <c r="K314" s="154">
        <v>616.18802043429105</v>
      </c>
      <c r="L314" s="155">
        <v>176.05372012408316</v>
      </c>
      <c r="M314" s="155">
        <v>132.04029009306237</v>
      </c>
      <c r="N314" s="155">
        <v>132.04029009306237</v>
      </c>
      <c r="O314" s="155">
        <v>176.05372012408316</v>
      </c>
      <c r="P314" s="9">
        <f t="shared" si="10"/>
        <v>0</v>
      </c>
      <c r="Q314" s="9">
        <f t="shared" si="11"/>
        <v>0</v>
      </c>
    </row>
    <row r="315" spans="1:17" ht="17.649999999999999" customHeight="1" x14ac:dyDescent="0.25">
      <c r="A315" s="92"/>
      <c r="B315" s="20" t="s">
        <v>26</v>
      </c>
      <c r="C315" s="14" t="s">
        <v>141</v>
      </c>
      <c r="D315" s="113">
        <v>60</v>
      </c>
      <c r="E315" s="128">
        <v>1485.4532635469518</v>
      </c>
      <c r="F315" s="140">
        <v>60</v>
      </c>
      <c r="G315" s="141">
        <v>15</v>
      </c>
      <c r="H315" s="141">
        <v>15</v>
      </c>
      <c r="I315" s="141">
        <v>15</v>
      </c>
      <c r="J315" s="141">
        <v>15</v>
      </c>
      <c r="K315" s="154">
        <v>1485.4532635469518</v>
      </c>
      <c r="L315" s="155">
        <v>371.36331588673795</v>
      </c>
      <c r="M315" s="155">
        <v>371.36331588673795</v>
      </c>
      <c r="N315" s="155">
        <v>371.36331588673795</v>
      </c>
      <c r="O315" s="155">
        <v>371.36331588673795</v>
      </c>
      <c r="P315" s="9">
        <f t="shared" si="10"/>
        <v>0</v>
      </c>
      <c r="Q315" s="9">
        <f t="shared" si="11"/>
        <v>0</v>
      </c>
    </row>
    <row r="316" spans="1:17" ht="17.649999999999999" customHeight="1" x14ac:dyDescent="0.25">
      <c r="A316" s="92"/>
      <c r="B316" s="20" t="s">
        <v>27</v>
      </c>
      <c r="C316" s="14" t="s">
        <v>141</v>
      </c>
      <c r="D316" s="113">
        <v>4</v>
      </c>
      <c r="E316" s="128">
        <v>160.6490196132259</v>
      </c>
      <c r="F316" s="140">
        <v>4</v>
      </c>
      <c r="G316" s="141">
        <v>1</v>
      </c>
      <c r="H316" s="141">
        <v>1</v>
      </c>
      <c r="I316" s="141">
        <v>1</v>
      </c>
      <c r="J316" s="141">
        <v>1</v>
      </c>
      <c r="K316" s="154">
        <v>160.6490196132259</v>
      </c>
      <c r="L316" s="155">
        <v>40.162254903306476</v>
      </c>
      <c r="M316" s="155">
        <v>40.162254903306476</v>
      </c>
      <c r="N316" s="155">
        <v>40.162254903306476</v>
      </c>
      <c r="O316" s="155">
        <v>40.162254903306476</v>
      </c>
      <c r="P316" s="9">
        <f t="shared" si="10"/>
        <v>0</v>
      </c>
      <c r="Q316" s="9">
        <f t="shared" si="11"/>
        <v>0</v>
      </c>
    </row>
    <row r="317" spans="1:17" ht="17.649999999999999" customHeight="1" x14ac:dyDescent="0.25">
      <c r="A317" s="92"/>
      <c r="B317" s="20" t="s">
        <v>28</v>
      </c>
      <c r="C317" s="14" t="s">
        <v>141</v>
      </c>
      <c r="D317" s="113">
        <v>84</v>
      </c>
      <c r="E317" s="128">
        <v>2713.4279614124321</v>
      </c>
      <c r="F317" s="140">
        <v>84</v>
      </c>
      <c r="G317" s="141">
        <v>21</v>
      </c>
      <c r="H317" s="141">
        <v>21</v>
      </c>
      <c r="I317" s="141">
        <v>21</v>
      </c>
      <c r="J317" s="141">
        <v>21</v>
      </c>
      <c r="K317" s="154">
        <v>2713.4279614124321</v>
      </c>
      <c r="L317" s="155">
        <v>678.35699035310802</v>
      </c>
      <c r="M317" s="155">
        <v>678.35699035310802</v>
      </c>
      <c r="N317" s="155">
        <v>678.35699035310802</v>
      </c>
      <c r="O317" s="155">
        <v>678.35699035310802</v>
      </c>
      <c r="P317" s="9">
        <f t="shared" si="10"/>
        <v>0</v>
      </c>
      <c r="Q317" s="9">
        <f t="shared" si="11"/>
        <v>0</v>
      </c>
    </row>
    <row r="318" spans="1:17" ht="17.649999999999999" customHeight="1" x14ac:dyDescent="0.25">
      <c r="A318" s="93"/>
      <c r="B318" s="100" t="s">
        <v>77</v>
      </c>
      <c r="C318" s="101"/>
      <c r="D318" s="115">
        <v>492</v>
      </c>
      <c r="E318" s="129">
        <v>11512.900987224326</v>
      </c>
      <c r="F318" s="142">
        <v>492</v>
      </c>
      <c r="G318" s="142">
        <v>123</v>
      </c>
      <c r="H318" s="142">
        <v>123</v>
      </c>
      <c r="I318" s="142">
        <v>122</v>
      </c>
      <c r="J318" s="142">
        <v>124</v>
      </c>
      <c r="K318" s="156">
        <v>11512.900987224326</v>
      </c>
      <c r="L318" s="156">
        <v>2891.5173026754501</v>
      </c>
      <c r="M318" s="156">
        <v>2864.9331909367133</v>
      </c>
      <c r="N318" s="156">
        <v>2847.5038726444291</v>
      </c>
      <c r="O318" s="156">
        <v>2908.9466209677344</v>
      </c>
      <c r="P318" s="9">
        <f t="shared" si="10"/>
        <v>0</v>
      </c>
      <c r="Q318" s="9">
        <f t="shared" si="11"/>
        <v>0</v>
      </c>
    </row>
    <row r="319" spans="1:17" ht="21.75" customHeight="1" x14ac:dyDescent="0.25">
      <c r="A319" s="91" t="s">
        <v>78</v>
      </c>
      <c r="B319" s="7" t="s">
        <v>17</v>
      </c>
      <c r="C319" s="7" t="s">
        <v>141</v>
      </c>
      <c r="D319" s="116">
        <v>341</v>
      </c>
      <c r="E319" s="130">
        <v>9825.4170182464532</v>
      </c>
      <c r="F319" s="143">
        <v>341</v>
      </c>
      <c r="G319" s="143">
        <v>84</v>
      </c>
      <c r="H319" s="143">
        <v>85</v>
      </c>
      <c r="I319" s="143">
        <v>86</v>
      </c>
      <c r="J319" s="143">
        <v>86</v>
      </c>
      <c r="K319" s="157">
        <v>9825.4170182464532</v>
      </c>
      <c r="L319" s="157">
        <v>2412.9741648436125</v>
      </c>
      <c r="M319" s="157">
        <v>2440.0501913885778</v>
      </c>
      <c r="N319" s="157">
        <v>2486.1963310071314</v>
      </c>
      <c r="O319" s="157">
        <v>2486.1963310071314</v>
      </c>
      <c r="P319" s="9">
        <f t="shared" si="10"/>
        <v>0</v>
      </c>
      <c r="Q319" s="9">
        <f t="shared" si="11"/>
        <v>0</v>
      </c>
    </row>
    <row r="320" spans="1:17" ht="17.649999999999999" customHeight="1" x14ac:dyDescent="0.25">
      <c r="A320" s="92"/>
      <c r="B320" s="19" t="s">
        <v>18</v>
      </c>
      <c r="C320" s="12" t="s">
        <v>141</v>
      </c>
      <c r="D320" s="114">
        <v>59</v>
      </c>
      <c r="E320" s="127">
        <v>1354.7799788101472</v>
      </c>
      <c r="F320" s="140">
        <v>59</v>
      </c>
      <c r="G320" s="140">
        <v>14</v>
      </c>
      <c r="H320" s="140">
        <v>15</v>
      </c>
      <c r="I320" s="140">
        <v>15</v>
      </c>
      <c r="J320" s="140">
        <v>15</v>
      </c>
      <c r="K320" s="154">
        <v>1354.7799788101472</v>
      </c>
      <c r="L320" s="154">
        <v>318.38797479381259</v>
      </c>
      <c r="M320" s="154">
        <v>345.46400133877819</v>
      </c>
      <c r="N320" s="154">
        <v>345.46400133877819</v>
      </c>
      <c r="O320" s="154">
        <v>345.46400133877819</v>
      </c>
      <c r="P320" s="9">
        <f t="shared" si="10"/>
        <v>0</v>
      </c>
      <c r="Q320" s="9">
        <f t="shared" si="11"/>
        <v>0</v>
      </c>
    </row>
    <row r="321" spans="1:17" ht="17.649999999999999" customHeight="1" x14ac:dyDescent="0.25">
      <c r="A321" s="92"/>
      <c r="B321" s="13" t="s">
        <v>18</v>
      </c>
      <c r="C321" s="14" t="s">
        <v>141</v>
      </c>
      <c r="D321" s="113">
        <v>59</v>
      </c>
      <c r="E321" s="128">
        <v>1354.7799788101472</v>
      </c>
      <c r="F321" s="140">
        <v>59</v>
      </c>
      <c r="G321" s="141">
        <v>14</v>
      </c>
      <c r="H321" s="141">
        <v>15</v>
      </c>
      <c r="I321" s="141">
        <v>15</v>
      </c>
      <c r="J321" s="141">
        <v>15</v>
      </c>
      <c r="K321" s="154">
        <v>1354.7799788101472</v>
      </c>
      <c r="L321" s="155">
        <v>318.38797479381259</v>
      </c>
      <c r="M321" s="155">
        <v>345.46400133877819</v>
      </c>
      <c r="N321" s="155">
        <v>345.46400133877819</v>
      </c>
      <c r="O321" s="155">
        <v>345.46400133877819</v>
      </c>
      <c r="P321" s="9">
        <f t="shared" si="10"/>
        <v>0</v>
      </c>
      <c r="Q321" s="9">
        <f t="shared" si="11"/>
        <v>0</v>
      </c>
    </row>
    <row r="322" spans="1:17" ht="17.649999999999999" customHeight="1" x14ac:dyDescent="0.25">
      <c r="A322" s="92"/>
      <c r="B322" s="19" t="s">
        <v>40</v>
      </c>
      <c r="C322" s="12" t="s">
        <v>141</v>
      </c>
      <c r="D322" s="114">
        <v>52</v>
      </c>
      <c r="E322" s="127">
        <v>1605.2604091166863</v>
      </c>
      <c r="F322" s="140">
        <v>52</v>
      </c>
      <c r="G322" s="140">
        <v>13</v>
      </c>
      <c r="H322" s="140">
        <v>13</v>
      </c>
      <c r="I322" s="140">
        <v>13</v>
      </c>
      <c r="J322" s="140">
        <v>13</v>
      </c>
      <c r="K322" s="154">
        <v>1605.2604091166863</v>
      </c>
      <c r="L322" s="154">
        <v>401.31510227917158</v>
      </c>
      <c r="M322" s="154">
        <v>401.31510227917158</v>
      </c>
      <c r="N322" s="154">
        <v>401.31510227917158</v>
      </c>
      <c r="O322" s="154">
        <v>401.31510227917158</v>
      </c>
      <c r="P322" s="9">
        <f t="shared" si="10"/>
        <v>0</v>
      </c>
      <c r="Q322" s="9">
        <f t="shared" si="11"/>
        <v>0</v>
      </c>
    </row>
    <row r="323" spans="1:17" ht="17.649999999999999" customHeight="1" x14ac:dyDescent="0.25">
      <c r="A323" s="92"/>
      <c r="B323" s="20" t="s">
        <v>22</v>
      </c>
      <c r="C323" s="14" t="s">
        <v>141</v>
      </c>
      <c r="D323" s="113">
        <v>12</v>
      </c>
      <c r="E323" s="128">
        <v>326.21718728874237</v>
      </c>
      <c r="F323" s="140">
        <v>12</v>
      </c>
      <c r="G323" s="141">
        <v>3</v>
      </c>
      <c r="H323" s="141">
        <v>3</v>
      </c>
      <c r="I323" s="141">
        <v>3</v>
      </c>
      <c r="J323" s="141">
        <v>3</v>
      </c>
      <c r="K323" s="154">
        <v>326.21718728874237</v>
      </c>
      <c r="L323" s="155">
        <v>81.554296822185592</v>
      </c>
      <c r="M323" s="155">
        <v>81.554296822185592</v>
      </c>
      <c r="N323" s="155">
        <v>81.554296822185592</v>
      </c>
      <c r="O323" s="155">
        <v>81.554296822185592</v>
      </c>
      <c r="P323" s="9">
        <f t="shared" si="10"/>
        <v>0</v>
      </c>
      <c r="Q323" s="9">
        <f t="shared" si="11"/>
        <v>0</v>
      </c>
    </row>
    <row r="324" spans="1:17" ht="17.649999999999999" customHeight="1" x14ac:dyDescent="0.25">
      <c r="A324" s="92"/>
      <c r="B324" s="20" t="s">
        <v>25</v>
      </c>
      <c r="C324" s="14" t="s">
        <v>141</v>
      </c>
      <c r="D324" s="113">
        <v>4</v>
      </c>
      <c r="E324" s="128">
        <v>108.7390624295808</v>
      </c>
      <c r="F324" s="140">
        <v>4</v>
      </c>
      <c r="G324" s="141">
        <v>1</v>
      </c>
      <c r="H324" s="141">
        <v>1</v>
      </c>
      <c r="I324" s="141">
        <v>1</v>
      </c>
      <c r="J324" s="141">
        <v>1</v>
      </c>
      <c r="K324" s="154">
        <v>108.7390624295808</v>
      </c>
      <c r="L324" s="155">
        <v>27.1847656073952</v>
      </c>
      <c r="M324" s="155">
        <v>27.1847656073952</v>
      </c>
      <c r="N324" s="155">
        <v>27.1847656073952</v>
      </c>
      <c r="O324" s="155">
        <v>27.1847656073952</v>
      </c>
      <c r="P324" s="9">
        <f t="shared" si="10"/>
        <v>0</v>
      </c>
      <c r="Q324" s="9">
        <f t="shared" si="11"/>
        <v>0</v>
      </c>
    </row>
    <row r="325" spans="1:17" ht="17.649999999999999" customHeight="1" x14ac:dyDescent="0.25">
      <c r="A325" s="92"/>
      <c r="B325" s="20" t="s">
        <v>26</v>
      </c>
      <c r="C325" s="14" t="s">
        <v>141</v>
      </c>
      <c r="D325" s="113">
        <v>12</v>
      </c>
      <c r="E325" s="128">
        <v>366.99433569983512</v>
      </c>
      <c r="F325" s="140">
        <v>12</v>
      </c>
      <c r="G325" s="141">
        <v>3</v>
      </c>
      <c r="H325" s="141">
        <v>3</v>
      </c>
      <c r="I325" s="141">
        <v>3</v>
      </c>
      <c r="J325" s="141">
        <v>3</v>
      </c>
      <c r="K325" s="154">
        <v>366.99433569983512</v>
      </c>
      <c r="L325" s="155">
        <v>91.74858392495878</v>
      </c>
      <c r="M325" s="155">
        <v>91.74858392495878</v>
      </c>
      <c r="N325" s="155">
        <v>91.74858392495878</v>
      </c>
      <c r="O325" s="155">
        <v>91.74858392495878</v>
      </c>
      <c r="P325" s="9">
        <f t="shared" si="10"/>
        <v>0</v>
      </c>
      <c r="Q325" s="9">
        <f t="shared" si="11"/>
        <v>0</v>
      </c>
    </row>
    <row r="326" spans="1:17" ht="17.649999999999999" customHeight="1" x14ac:dyDescent="0.25">
      <c r="A326" s="92"/>
      <c r="B326" s="20" t="s">
        <v>28</v>
      </c>
      <c r="C326" s="14" t="s">
        <v>141</v>
      </c>
      <c r="D326" s="113">
        <v>12</v>
      </c>
      <c r="E326" s="128">
        <v>440.39320283980226</v>
      </c>
      <c r="F326" s="140">
        <v>12</v>
      </c>
      <c r="G326" s="141">
        <v>3</v>
      </c>
      <c r="H326" s="141">
        <v>3</v>
      </c>
      <c r="I326" s="141">
        <v>3</v>
      </c>
      <c r="J326" s="141">
        <v>3</v>
      </c>
      <c r="K326" s="154">
        <v>440.39320283980226</v>
      </c>
      <c r="L326" s="155">
        <v>110.09830070995056</v>
      </c>
      <c r="M326" s="155">
        <v>110.09830070995056</v>
      </c>
      <c r="N326" s="155">
        <v>110.09830070995056</v>
      </c>
      <c r="O326" s="155">
        <v>110.09830070995056</v>
      </c>
      <c r="P326" s="9">
        <f t="shared" si="10"/>
        <v>0</v>
      </c>
      <c r="Q326" s="9">
        <f t="shared" si="11"/>
        <v>0</v>
      </c>
    </row>
    <row r="327" spans="1:17" ht="17.649999999999999" customHeight="1" x14ac:dyDescent="0.25">
      <c r="A327" s="92"/>
      <c r="B327" s="20" t="s">
        <v>21</v>
      </c>
      <c r="C327" s="14" t="s">
        <v>141</v>
      </c>
      <c r="D327" s="113">
        <v>12</v>
      </c>
      <c r="E327" s="128">
        <v>362.91662085872588</v>
      </c>
      <c r="F327" s="140">
        <v>12</v>
      </c>
      <c r="G327" s="141">
        <v>3</v>
      </c>
      <c r="H327" s="141">
        <v>3</v>
      </c>
      <c r="I327" s="141">
        <v>3</v>
      </c>
      <c r="J327" s="141">
        <v>3</v>
      </c>
      <c r="K327" s="154">
        <v>362.91662085872588</v>
      </c>
      <c r="L327" s="155">
        <v>90.729155214681469</v>
      </c>
      <c r="M327" s="155">
        <v>90.729155214681469</v>
      </c>
      <c r="N327" s="155">
        <v>90.729155214681469</v>
      </c>
      <c r="O327" s="155">
        <v>90.729155214681469</v>
      </c>
      <c r="P327" s="9">
        <f t="shared" si="10"/>
        <v>0</v>
      </c>
      <c r="Q327" s="9">
        <f t="shared" si="11"/>
        <v>0</v>
      </c>
    </row>
    <row r="328" spans="1:17" ht="17.649999999999999" customHeight="1" x14ac:dyDescent="0.25">
      <c r="A328" s="92"/>
      <c r="B328" s="19" t="s">
        <v>33</v>
      </c>
      <c r="C328" s="12" t="s">
        <v>141</v>
      </c>
      <c r="D328" s="114">
        <v>84</v>
      </c>
      <c r="E328" s="127">
        <v>2568.9603498988463</v>
      </c>
      <c r="F328" s="140">
        <v>84</v>
      </c>
      <c r="G328" s="140">
        <v>21</v>
      </c>
      <c r="H328" s="140">
        <v>21</v>
      </c>
      <c r="I328" s="140">
        <v>21</v>
      </c>
      <c r="J328" s="140">
        <v>21</v>
      </c>
      <c r="K328" s="154">
        <v>2568.9603498988463</v>
      </c>
      <c r="L328" s="154">
        <v>642.24008747471157</v>
      </c>
      <c r="M328" s="154">
        <v>642.24008747471157</v>
      </c>
      <c r="N328" s="154">
        <v>642.24008747471157</v>
      </c>
      <c r="O328" s="154">
        <v>642.24008747471157</v>
      </c>
      <c r="P328" s="9">
        <f t="shared" si="10"/>
        <v>0</v>
      </c>
      <c r="Q328" s="9">
        <f t="shared" si="11"/>
        <v>0</v>
      </c>
    </row>
    <row r="329" spans="1:17" ht="17.649999999999999" customHeight="1" x14ac:dyDescent="0.25">
      <c r="A329" s="92"/>
      <c r="B329" s="20" t="s">
        <v>26</v>
      </c>
      <c r="C329" s="14" t="s">
        <v>141</v>
      </c>
      <c r="D329" s="113">
        <v>60</v>
      </c>
      <c r="E329" s="128">
        <v>1834.9716784991758</v>
      </c>
      <c r="F329" s="140">
        <v>60</v>
      </c>
      <c r="G329" s="141">
        <v>15</v>
      </c>
      <c r="H329" s="141">
        <v>15</v>
      </c>
      <c r="I329" s="141">
        <v>15</v>
      </c>
      <c r="J329" s="141">
        <v>15</v>
      </c>
      <c r="K329" s="154">
        <v>1834.9716784991758</v>
      </c>
      <c r="L329" s="155">
        <v>458.74291962479396</v>
      </c>
      <c r="M329" s="155">
        <v>458.74291962479396</v>
      </c>
      <c r="N329" s="155">
        <v>458.74291962479396</v>
      </c>
      <c r="O329" s="155">
        <v>458.74291962479396</v>
      </c>
      <c r="P329" s="9">
        <f t="shared" si="10"/>
        <v>0</v>
      </c>
      <c r="Q329" s="9">
        <f t="shared" si="11"/>
        <v>0</v>
      </c>
    </row>
    <row r="330" spans="1:17" ht="17.649999999999999" customHeight="1" x14ac:dyDescent="0.25">
      <c r="A330" s="92"/>
      <c r="B330" s="20" t="s">
        <v>21</v>
      </c>
      <c r="C330" s="14" t="s">
        <v>141</v>
      </c>
      <c r="D330" s="113">
        <v>12</v>
      </c>
      <c r="E330" s="128">
        <v>362.91662085872588</v>
      </c>
      <c r="F330" s="140">
        <v>12</v>
      </c>
      <c r="G330" s="141">
        <v>3</v>
      </c>
      <c r="H330" s="141">
        <v>3</v>
      </c>
      <c r="I330" s="141">
        <v>3</v>
      </c>
      <c r="J330" s="141">
        <v>3</v>
      </c>
      <c r="K330" s="154">
        <v>362.91662085872588</v>
      </c>
      <c r="L330" s="155">
        <v>90.729155214681469</v>
      </c>
      <c r="M330" s="155">
        <v>90.729155214681469</v>
      </c>
      <c r="N330" s="155">
        <v>90.729155214681469</v>
      </c>
      <c r="O330" s="155">
        <v>90.729155214681469</v>
      </c>
      <c r="P330" s="9">
        <f t="shared" si="10"/>
        <v>0</v>
      </c>
      <c r="Q330" s="9">
        <f t="shared" si="11"/>
        <v>0</v>
      </c>
    </row>
    <row r="331" spans="1:17" ht="17.649999999999999" customHeight="1" x14ac:dyDescent="0.25">
      <c r="A331" s="92"/>
      <c r="B331" s="20" t="s">
        <v>79</v>
      </c>
      <c r="C331" s="14" t="s">
        <v>141</v>
      </c>
      <c r="D331" s="113">
        <v>12</v>
      </c>
      <c r="E331" s="128">
        <v>371.07205054094447</v>
      </c>
      <c r="F331" s="140">
        <v>12</v>
      </c>
      <c r="G331" s="141">
        <v>3</v>
      </c>
      <c r="H331" s="141">
        <v>3</v>
      </c>
      <c r="I331" s="141">
        <v>3</v>
      </c>
      <c r="J331" s="141">
        <v>3</v>
      </c>
      <c r="K331" s="154">
        <v>371.07205054094447</v>
      </c>
      <c r="L331" s="155">
        <v>92.768012635236119</v>
      </c>
      <c r="M331" s="155">
        <v>92.768012635236119</v>
      </c>
      <c r="N331" s="155">
        <v>92.768012635236119</v>
      </c>
      <c r="O331" s="155">
        <v>92.768012635236119</v>
      </c>
      <c r="P331" s="9">
        <f t="shared" si="10"/>
        <v>0</v>
      </c>
      <c r="Q331" s="9">
        <f t="shared" si="11"/>
        <v>0</v>
      </c>
    </row>
    <row r="332" spans="1:17" ht="17.649999999999999" customHeight="1" x14ac:dyDescent="0.25">
      <c r="A332" s="92"/>
      <c r="B332" s="19" t="s">
        <v>53</v>
      </c>
      <c r="C332" s="12" t="s">
        <v>141</v>
      </c>
      <c r="D332" s="114">
        <v>2</v>
      </c>
      <c r="E332" s="127">
        <v>92.292279237106669</v>
      </c>
      <c r="F332" s="140">
        <v>2</v>
      </c>
      <c r="G332" s="140">
        <v>0</v>
      </c>
      <c r="H332" s="140">
        <v>0</v>
      </c>
      <c r="I332" s="140">
        <v>1</v>
      </c>
      <c r="J332" s="140">
        <v>1</v>
      </c>
      <c r="K332" s="154">
        <v>92.292279237106669</v>
      </c>
      <c r="L332" s="154">
        <v>0</v>
      </c>
      <c r="M332" s="154">
        <v>0</v>
      </c>
      <c r="N332" s="154">
        <v>46.146139618553335</v>
      </c>
      <c r="O332" s="154">
        <v>46.146139618553335</v>
      </c>
      <c r="P332" s="9">
        <f t="shared" si="10"/>
        <v>0</v>
      </c>
      <c r="Q332" s="9">
        <f t="shared" si="11"/>
        <v>0</v>
      </c>
    </row>
    <row r="333" spans="1:17" ht="17.649999999999999" customHeight="1" x14ac:dyDescent="0.25">
      <c r="A333" s="92"/>
      <c r="B333" s="13" t="s">
        <v>18</v>
      </c>
      <c r="C333" s="14" t="s">
        <v>141</v>
      </c>
      <c r="D333" s="113">
        <v>2</v>
      </c>
      <c r="E333" s="128">
        <v>92.292279237106669</v>
      </c>
      <c r="F333" s="140">
        <v>2</v>
      </c>
      <c r="G333" s="141">
        <v>0</v>
      </c>
      <c r="H333" s="141">
        <v>0</v>
      </c>
      <c r="I333" s="141">
        <v>1</v>
      </c>
      <c r="J333" s="141">
        <v>1</v>
      </c>
      <c r="K333" s="154">
        <v>92.292279237106669</v>
      </c>
      <c r="L333" s="155">
        <v>0</v>
      </c>
      <c r="M333" s="155">
        <v>0</v>
      </c>
      <c r="N333" s="155">
        <v>46.146139618553335</v>
      </c>
      <c r="O333" s="155">
        <v>46.146139618553335</v>
      </c>
      <c r="P333" s="9">
        <f t="shared" si="10"/>
        <v>0</v>
      </c>
      <c r="Q333" s="9">
        <f t="shared" si="11"/>
        <v>0</v>
      </c>
    </row>
    <row r="334" spans="1:17" ht="17.649999999999999" customHeight="1" x14ac:dyDescent="0.25">
      <c r="A334" s="92"/>
      <c r="B334" s="19" t="s">
        <v>29</v>
      </c>
      <c r="C334" s="12" t="s">
        <v>141</v>
      </c>
      <c r="D334" s="114">
        <v>144</v>
      </c>
      <c r="E334" s="127">
        <v>4204.1240011836671</v>
      </c>
      <c r="F334" s="140">
        <v>144</v>
      </c>
      <c r="G334" s="140">
        <v>36</v>
      </c>
      <c r="H334" s="140">
        <v>36</v>
      </c>
      <c r="I334" s="140">
        <v>36</v>
      </c>
      <c r="J334" s="140">
        <v>36</v>
      </c>
      <c r="K334" s="154">
        <v>4204.1240011836671</v>
      </c>
      <c r="L334" s="154">
        <v>1051.0310002959168</v>
      </c>
      <c r="M334" s="154">
        <v>1051.0310002959168</v>
      </c>
      <c r="N334" s="154">
        <v>1051.0310002959168</v>
      </c>
      <c r="O334" s="154">
        <v>1051.0310002959168</v>
      </c>
      <c r="P334" s="9">
        <f t="shared" si="10"/>
        <v>0</v>
      </c>
      <c r="Q334" s="9">
        <f t="shared" si="11"/>
        <v>0</v>
      </c>
    </row>
    <row r="335" spans="1:17" ht="17.649999999999999" customHeight="1" x14ac:dyDescent="0.25">
      <c r="A335" s="92"/>
      <c r="B335" s="20" t="s">
        <v>80</v>
      </c>
      <c r="C335" s="14" t="s">
        <v>141</v>
      </c>
      <c r="D335" s="113">
        <v>24</v>
      </c>
      <c r="E335" s="128">
        <v>685.05609330635912</v>
      </c>
      <c r="F335" s="140">
        <v>24</v>
      </c>
      <c r="G335" s="141">
        <v>6</v>
      </c>
      <c r="H335" s="141">
        <v>6</v>
      </c>
      <c r="I335" s="141">
        <v>6</v>
      </c>
      <c r="J335" s="141">
        <v>6</v>
      </c>
      <c r="K335" s="154">
        <v>685.05609330635912</v>
      </c>
      <c r="L335" s="155">
        <v>171.26402332658978</v>
      </c>
      <c r="M335" s="155">
        <v>171.26402332658978</v>
      </c>
      <c r="N335" s="155">
        <v>171.26402332658978</v>
      </c>
      <c r="O335" s="155">
        <v>171.26402332658978</v>
      </c>
      <c r="P335" s="9">
        <f t="shared" si="10"/>
        <v>0</v>
      </c>
      <c r="Q335" s="9">
        <f t="shared" si="11"/>
        <v>0</v>
      </c>
    </row>
    <row r="336" spans="1:17" ht="17.649999999999999" customHeight="1" x14ac:dyDescent="0.25">
      <c r="A336" s="92"/>
      <c r="B336" s="20" t="s">
        <v>21</v>
      </c>
      <c r="C336" s="14" t="s">
        <v>141</v>
      </c>
      <c r="D336" s="113">
        <v>84</v>
      </c>
      <c r="E336" s="128">
        <v>2540.4163460110808</v>
      </c>
      <c r="F336" s="140">
        <v>84</v>
      </c>
      <c r="G336" s="141">
        <v>21</v>
      </c>
      <c r="H336" s="141">
        <v>21</v>
      </c>
      <c r="I336" s="141">
        <v>21</v>
      </c>
      <c r="J336" s="141">
        <v>21</v>
      </c>
      <c r="K336" s="154">
        <v>2540.4163460110808</v>
      </c>
      <c r="L336" s="155">
        <v>635.1040865027702</v>
      </c>
      <c r="M336" s="155">
        <v>635.1040865027702</v>
      </c>
      <c r="N336" s="155">
        <v>635.1040865027702</v>
      </c>
      <c r="O336" s="155">
        <v>635.1040865027702</v>
      </c>
      <c r="P336" s="9">
        <f t="shared" si="10"/>
        <v>0</v>
      </c>
      <c r="Q336" s="9">
        <f t="shared" si="11"/>
        <v>0</v>
      </c>
    </row>
    <row r="337" spans="1:17" ht="17.649999999999999" customHeight="1" x14ac:dyDescent="0.25">
      <c r="A337" s="92"/>
      <c r="B337" s="20" t="s">
        <v>22</v>
      </c>
      <c r="C337" s="14" t="s">
        <v>141</v>
      </c>
      <c r="D337" s="113">
        <v>12</v>
      </c>
      <c r="E337" s="128">
        <v>326.21718728874237</v>
      </c>
      <c r="F337" s="140">
        <v>12</v>
      </c>
      <c r="G337" s="141">
        <v>3</v>
      </c>
      <c r="H337" s="141">
        <v>3</v>
      </c>
      <c r="I337" s="141">
        <v>3</v>
      </c>
      <c r="J337" s="141">
        <v>3</v>
      </c>
      <c r="K337" s="154">
        <v>326.21718728874237</v>
      </c>
      <c r="L337" s="155">
        <v>81.554296822185592</v>
      </c>
      <c r="M337" s="155">
        <v>81.554296822185592</v>
      </c>
      <c r="N337" s="155">
        <v>81.554296822185592</v>
      </c>
      <c r="O337" s="155">
        <v>81.554296822185592</v>
      </c>
      <c r="P337" s="9">
        <f t="shared" si="10"/>
        <v>0</v>
      </c>
      <c r="Q337" s="9">
        <f t="shared" si="11"/>
        <v>0</v>
      </c>
    </row>
    <row r="338" spans="1:17" ht="17.649999999999999" customHeight="1" x14ac:dyDescent="0.25">
      <c r="A338" s="92"/>
      <c r="B338" s="20" t="s">
        <v>25</v>
      </c>
      <c r="C338" s="14" t="s">
        <v>141</v>
      </c>
      <c r="D338" s="113">
        <v>24</v>
      </c>
      <c r="E338" s="128">
        <v>652.43437457748473</v>
      </c>
      <c r="F338" s="140">
        <v>24</v>
      </c>
      <c r="G338" s="141">
        <v>6</v>
      </c>
      <c r="H338" s="141">
        <v>6</v>
      </c>
      <c r="I338" s="141">
        <v>6</v>
      </c>
      <c r="J338" s="141">
        <v>6</v>
      </c>
      <c r="K338" s="154">
        <v>652.43437457748473</v>
      </c>
      <c r="L338" s="155">
        <v>163.10859364437118</v>
      </c>
      <c r="M338" s="155">
        <v>163.10859364437118</v>
      </c>
      <c r="N338" s="155">
        <v>163.10859364437118</v>
      </c>
      <c r="O338" s="155">
        <v>163.10859364437118</v>
      </c>
      <c r="P338" s="9">
        <f t="shared" si="10"/>
        <v>0</v>
      </c>
      <c r="Q338" s="9">
        <f t="shared" si="11"/>
        <v>0</v>
      </c>
    </row>
    <row r="339" spans="1:17" ht="22.5" customHeight="1" x14ac:dyDescent="0.25">
      <c r="A339" s="92"/>
      <c r="B339" s="7" t="s">
        <v>43</v>
      </c>
      <c r="C339" s="7" t="s">
        <v>141</v>
      </c>
      <c r="D339" s="116">
        <v>650</v>
      </c>
      <c r="E339" s="130">
        <v>20822.171216984349</v>
      </c>
      <c r="F339" s="143">
        <v>650</v>
      </c>
      <c r="G339" s="143">
        <v>164</v>
      </c>
      <c r="H339" s="143">
        <v>162</v>
      </c>
      <c r="I339" s="143">
        <v>162</v>
      </c>
      <c r="J339" s="143">
        <v>162</v>
      </c>
      <c r="K339" s="157">
        <v>20822.171216984349</v>
      </c>
      <c r="L339" s="157">
        <v>5279.9611000963314</v>
      </c>
      <c r="M339" s="157">
        <v>5180.7367056293388</v>
      </c>
      <c r="N339" s="157">
        <v>5180.7367056293388</v>
      </c>
      <c r="O339" s="157">
        <v>5180.7367056293388</v>
      </c>
      <c r="P339" s="9">
        <f t="shared" si="10"/>
        <v>0</v>
      </c>
      <c r="Q339" s="9">
        <f t="shared" si="11"/>
        <v>0</v>
      </c>
    </row>
    <row r="340" spans="1:17" ht="17.649999999999999" customHeight="1" x14ac:dyDescent="0.25">
      <c r="A340" s="92"/>
      <c r="B340" s="19" t="s">
        <v>40</v>
      </c>
      <c r="C340" s="12" t="s">
        <v>141</v>
      </c>
      <c r="D340" s="114">
        <v>410</v>
      </c>
      <c r="E340" s="127">
        <v>13074.51301887672</v>
      </c>
      <c r="F340" s="140">
        <v>410</v>
      </c>
      <c r="G340" s="140">
        <v>104</v>
      </c>
      <c r="H340" s="140">
        <v>102</v>
      </c>
      <c r="I340" s="140">
        <v>102</v>
      </c>
      <c r="J340" s="140">
        <v>102</v>
      </c>
      <c r="K340" s="154">
        <v>13074.51301887672</v>
      </c>
      <c r="L340" s="154">
        <v>3343.0465505694242</v>
      </c>
      <c r="M340" s="154">
        <v>3243.8221561024316</v>
      </c>
      <c r="N340" s="154">
        <v>3243.8221561024316</v>
      </c>
      <c r="O340" s="154">
        <v>3243.8221561024316</v>
      </c>
      <c r="P340" s="9">
        <f t="shared" si="10"/>
        <v>0</v>
      </c>
      <c r="Q340" s="9">
        <f t="shared" si="11"/>
        <v>0</v>
      </c>
    </row>
    <row r="341" spans="1:17" ht="17.649999999999999" customHeight="1" x14ac:dyDescent="0.25">
      <c r="A341" s="92"/>
      <c r="B341" s="28" t="s">
        <v>21</v>
      </c>
      <c r="C341" s="29" t="s">
        <v>141</v>
      </c>
      <c r="D341" s="117">
        <v>108</v>
      </c>
      <c r="E341" s="131">
        <v>3266.2495877285332</v>
      </c>
      <c r="F341" s="144">
        <v>108</v>
      </c>
      <c r="G341" s="144">
        <v>27</v>
      </c>
      <c r="H341" s="144">
        <v>27</v>
      </c>
      <c r="I341" s="144">
        <v>27</v>
      </c>
      <c r="J341" s="144">
        <v>27</v>
      </c>
      <c r="K341" s="158">
        <v>3266.2495877285332</v>
      </c>
      <c r="L341" s="158">
        <v>816.56239693213331</v>
      </c>
      <c r="M341" s="158">
        <v>816.56239693213331</v>
      </c>
      <c r="N341" s="158">
        <v>816.56239693213331</v>
      </c>
      <c r="O341" s="158">
        <v>816.56239693213331</v>
      </c>
      <c r="P341" s="9">
        <f t="shared" si="10"/>
        <v>0</v>
      </c>
      <c r="Q341" s="9">
        <f t="shared" si="11"/>
        <v>0</v>
      </c>
    </row>
    <row r="342" spans="1:17" ht="17.649999999999999" customHeight="1" x14ac:dyDescent="0.25">
      <c r="A342" s="92"/>
      <c r="B342" s="20" t="s">
        <v>34</v>
      </c>
      <c r="C342" s="14" t="s">
        <v>141</v>
      </c>
      <c r="D342" s="113">
        <v>36</v>
      </c>
      <c r="E342" s="128">
        <v>1113.2161516228334</v>
      </c>
      <c r="F342" s="140">
        <v>36</v>
      </c>
      <c r="G342" s="141">
        <v>9</v>
      </c>
      <c r="H342" s="141">
        <v>9</v>
      </c>
      <c r="I342" s="141">
        <v>9</v>
      </c>
      <c r="J342" s="141">
        <v>9</v>
      </c>
      <c r="K342" s="154">
        <v>1113.2161516228334</v>
      </c>
      <c r="L342" s="155">
        <v>278.30403790570836</v>
      </c>
      <c r="M342" s="155">
        <v>278.30403790570836</v>
      </c>
      <c r="N342" s="155">
        <v>278.30403790570836</v>
      </c>
      <c r="O342" s="155">
        <v>278.30403790570836</v>
      </c>
      <c r="P342" s="9">
        <f t="shared" si="10"/>
        <v>0</v>
      </c>
      <c r="Q342" s="9">
        <f t="shared" si="11"/>
        <v>0</v>
      </c>
    </row>
    <row r="343" spans="1:17" ht="17.649999999999999" customHeight="1" x14ac:dyDescent="0.25">
      <c r="A343" s="92"/>
      <c r="B343" s="20" t="s">
        <v>22</v>
      </c>
      <c r="C343" s="14" t="s">
        <v>141</v>
      </c>
      <c r="D343" s="113">
        <v>72</v>
      </c>
      <c r="E343" s="128">
        <v>1957.3031237324544</v>
      </c>
      <c r="F343" s="140">
        <v>72</v>
      </c>
      <c r="G343" s="141">
        <v>18</v>
      </c>
      <c r="H343" s="141">
        <v>18</v>
      </c>
      <c r="I343" s="141">
        <v>18</v>
      </c>
      <c r="J343" s="141">
        <v>18</v>
      </c>
      <c r="K343" s="154">
        <v>1957.3031237324544</v>
      </c>
      <c r="L343" s="155">
        <v>489.32578093311361</v>
      </c>
      <c r="M343" s="155">
        <v>489.32578093311361</v>
      </c>
      <c r="N343" s="155">
        <v>489.32578093311361</v>
      </c>
      <c r="O343" s="155">
        <v>489.32578093311361</v>
      </c>
      <c r="P343" s="9">
        <f t="shared" si="10"/>
        <v>0</v>
      </c>
      <c r="Q343" s="9">
        <f t="shared" si="11"/>
        <v>0</v>
      </c>
    </row>
    <row r="344" spans="1:17" ht="17.649999999999999" customHeight="1" x14ac:dyDescent="0.25">
      <c r="A344" s="92"/>
      <c r="B344" s="20" t="s">
        <v>25</v>
      </c>
      <c r="C344" s="14" t="s">
        <v>141</v>
      </c>
      <c r="D344" s="113">
        <v>36</v>
      </c>
      <c r="E344" s="128">
        <v>978.65156186622721</v>
      </c>
      <c r="F344" s="140">
        <v>36</v>
      </c>
      <c r="G344" s="141">
        <v>9</v>
      </c>
      <c r="H344" s="141">
        <v>9</v>
      </c>
      <c r="I344" s="141">
        <v>9</v>
      </c>
      <c r="J344" s="141">
        <v>9</v>
      </c>
      <c r="K344" s="154">
        <v>978.65156186622721</v>
      </c>
      <c r="L344" s="155">
        <v>244.6628904665568</v>
      </c>
      <c r="M344" s="155">
        <v>244.6628904665568</v>
      </c>
      <c r="N344" s="155">
        <v>244.6628904665568</v>
      </c>
      <c r="O344" s="155">
        <v>244.6628904665568</v>
      </c>
      <c r="P344" s="9">
        <f t="shared" si="10"/>
        <v>0</v>
      </c>
      <c r="Q344" s="9">
        <f t="shared" si="11"/>
        <v>0</v>
      </c>
    </row>
    <row r="345" spans="1:17" ht="17.649999999999999" customHeight="1" x14ac:dyDescent="0.25">
      <c r="A345" s="92"/>
      <c r="B345" s="20" t="s">
        <v>26</v>
      </c>
      <c r="C345" s="14" t="s">
        <v>141</v>
      </c>
      <c r="D345" s="113">
        <v>36</v>
      </c>
      <c r="E345" s="128">
        <v>1100.9830070995056</v>
      </c>
      <c r="F345" s="140">
        <v>36</v>
      </c>
      <c r="G345" s="141">
        <v>9</v>
      </c>
      <c r="H345" s="141">
        <v>9</v>
      </c>
      <c r="I345" s="141">
        <v>9</v>
      </c>
      <c r="J345" s="141">
        <v>9</v>
      </c>
      <c r="K345" s="154">
        <v>1100.9830070995056</v>
      </c>
      <c r="L345" s="155">
        <v>275.2457517748764</v>
      </c>
      <c r="M345" s="155">
        <v>275.2457517748764</v>
      </c>
      <c r="N345" s="155">
        <v>275.2457517748764</v>
      </c>
      <c r="O345" s="155">
        <v>275.2457517748764</v>
      </c>
      <c r="P345" s="9">
        <f t="shared" si="10"/>
        <v>0</v>
      </c>
      <c r="Q345" s="9">
        <f t="shared" si="11"/>
        <v>0</v>
      </c>
    </row>
    <row r="346" spans="1:17" ht="17.649999999999999" customHeight="1" x14ac:dyDescent="0.25">
      <c r="A346" s="92"/>
      <c r="B346" s="20" t="s">
        <v>27</v>
      </c>
      <c r="C346" s="14" t="s">
        <v>141</v>
      </c>
      <c r="D346" s="113">
        <v>14</v>
      </c>
      <c r="E346" s="128">
        <v>694.57076126894731</v>
      </c>
      <c r="F346" s="140">
        <v>14</v>
      </c>
      <c r="G346" s="141">
        <v>5</v>
      </c>
      <c r="H346" s="141">
        <v>3</v>
      </c>
      <c r="I346" s="141">
        <v>3</v>
      </c>
      <c r="J346" s="141">
        <v>3</v>
      </c>
      <c r="K346" s="154">
        <v>694.57076126894731</v>
      </c>
      <c r="L346" s="155">
        <v>248.06098616748119</v>
      </c>
      <c r="M346" s="155">
        <v>148.83659170048873</v>
      </c>
      <c r="N346" s="155">
        <v>148.83659170048873</v>
      </c>
      <c r="O346" s="155">
        <v>148.83659170048873</v>
      </c>
      <c r="P346" s="9">
        <f t="shared" si="10"/>
        <v>0</v>
      </c>
      <c r="Q346" s="9">
        <f t="shared" si="11"/>
        <v>0</v>
      </c>
    </row>
    <row r="347" spans="1:17" ht="17.649999999999999" customHeight="1" x14ac:dyDescent="0.25">
      <c r="A347" s="92"/>
      <c r="B347" s="20" t="s">
        <v>28</v>
      </c>
      <c r="C347" s="14" t="s">
        <v>141</v>
      </c>
      <c r="D347" s="113">
        <v>108</v>
      </c>
      <c r="E347" s="128">
        <v>3963.5388255582207</v>
      </c>
      <c r="F347" s="140">
        <v>108</v>
      </c>
      <c r="G347" s="141">
        <v>27</v>
      </c>
      <c r="H347" s="141">
        <v>27</v>
      </c>
      <c r="I347" s="141">
        <v>27</v>
      </c>
      <c r="J347" s="141">
        <v>27</v>
      </c>
      <c r="K347" s="154">
        <v>3963.5388255582207</v>
      </c>
      <c r="L347" s="155">
        <v>990.88470638955516</v>
      </c>
      <c r="M347" s="155">
        <v>990.88470638955516</v>
      </c>
      <c r="N347" s="155">
        <v>990.88470638955516</v>
      </c>
      <c r="O347" s="155">
        <v>990.88470638955516</v>
      </c>
      <c r="P347" s="9">
        <f t="shared" si="10"/>
        <v>0</v>
      </c>
      <c r="Q347" s="9">
        <f t="shared" si="11"/>
        <v>0</v>
      </c>
    </row>
    <row r="348" spans="1:17" ht="17.649999999999999" customHeight="1" x14ac:dyDescent="0.25">
      <c r="A348" s="92"/>
      <c r="B348" s="19" t="s">
        <v>50</v>
      </c>
      <c r="C348" s="12" t="s">
        <v>141</v>
      </c>
      <c r="D348" s="114">
        <v>240</v>
      </c>
      <c r="E348" s="127">
        <v>7747.6581981076306</v>
      </c>
      <c r="F348" s="140">
        <v>240</v>
      </c>
      <c r="G348" s="140">
        <v>60</v>
      </c>
      <c r="H348" s="140">
        <v>60</v>
      </c>
      <c r="I348" s="140">
        <v>60</v>
      </c>
      <c r="J348" s="140">
        <v>60</v>
      </c>
      <c r="K348" s="154">
        <v>7747.6581981076306</v>
      </c>
      <c r="L348" s="154">
        <v>1936.9145495269076</v>
      </c>
      <c r="M348" s="154">
        <v>1936.9145495269076</v>
      </c>
      <c r="N348" s="154">
        <v>1936.9145495269076</v>
      </c>
      <c r="O348" s="154">
        <v>1936.9145495269076</v>
      </c>
      <c r="P348" s="9">
        <f t="shared" si="10"/>
        <v>0</v>
      </c>
      <c r="Q348" s="9">
        <f t="shared" si="11"/>
        <v>0</v>
      </c>
    </row>
    <row r="349" spans="1:17" ht="17.649999999999999" customHeight="1" x14ac:dyDescent="0.25">
      <c r="A349" s="92"/>
      <c r="B349" s="20" t="s">
        <v>24</v>
      </c>
      <c r="C349" s="14" t="s">
        <v>141</v>
      </c>
      <c r="D349" s="113">
        <v>180</v>
      </c>
      <c r="E349" s="128">
        <v>5749.5779259640831</v>
      </c>
      <c r="F349" s="140">
        <v>180</v>
      </c>
      <c r="G349" s="141">
        <v>45</v>
      </c>
      <c r="H349" s="141">
        <v>45</v>
      </c>
      <c r="I349" s="141">
        <v>45</v>
      </c>
      <c r="J349" s="141">
        <v>45</v>
      </c>
      <c r="K349" s="154">
        <v>5749.5779259640831</v>
      </c>
      <c r="L349" s="155">
        <v>1437.3944814910208</v>
      </c>
      <c r="M349" s="155">
        <v>1437.3944814910208</v>
      </c>
      <c r="N349" s="155">
        <v>1437.3944814910208</v>
      </c>
      <c r="O349" s="155">
        <v>1437.3944814910208</v>
      </c>
      <c r="P349" s="9">
        <f t="shared" si="10"/>
        <v>0</v>
      </c>
      <c r="Q349" s="9">
        <f t="shared" si="11"/>
        <v>0</v>
      </c>
    </row>
    <row r="350" spans="1:17" ht="17.649999999999999" customHeight="1" x14ac:dyDescent="0.25">
      <c r="A350" s="92"/>
      <c r="B350" s="20" t="s">
        <v>23</v>
      </c>
      <c r="C350" s="14" t="s">
        <v>141</v>
      </c>
      <c r="D350" s="113">
        <v>60</v>
      </c>
      <c r="E350" s="128">
        <v>1998.0802721435473</v>
      </c>
      <c r="F350" s="140">
        <v>60</v>
      </c>
      <c r="G350" s="141">
        <v>15</v>
      </c>
      <c r="H350" s="141">
        <v>15</v>
      </c>
      <c r="I350" s="141">
        <v>15</v>
      </c>
      <c r="J350" s="141">
        <v>15</v>
      </c>
      <c r="K350" s="154">
        <v>1998.0802721435473</v>
      </c>
      <c r="L350" s="155">
        <v>499.52006803588682</v>
      </c>
      <c r="M350" s="155">
        <v>499.52006803588682</v>
      </c>
      <c r="N350" s="155">
        <v>499.52006803588682</v>
      </c>
      <c r="O350" s="155">
        <v>499.52006803588682</v>
      </c>
      <c r="P350" s="9">
        <f t="shared" si="10"/>
        <v>0</v>
      </c>
      <c r="Q350" s="9">
        <f t="shared" si="11"/>
        <v>0</v>
      </c>
    </row>
    <row r="351" spans="1:17" ht="17.649999999999999" customHeight="1" x14ac:dyDescent="0.25">
      <c r="A351" s="92"/>
      <c r="B351" s="30" t="s">
        <v>81</v>
      </c>
      <c r="C351" s="31" t="s">
        <v>141</v>
      </c>
      <c r="D351" s="118">
        <v>12</v>
      </c>
      <c r="E351" s="132">
        <v>1235.3556666174486</v>
      </c>
      <c r="F351" s="146">
        <v>12</v>
      </c>
      <c r="G351" s="146">
        <v>3</v>
      </c>
      <c r="H351" s="146">
        <v>3</v>
      </c>
      <c r="I351" s="146">
        <v>3</v>
      </c>
      <c r="J351" s="146">
        <v>3</v>
      </c>
      <c r="K351" s="160">
        <v>1235.3556666174486</v>
      </c>
      <c r="L351" s="160">
        <v>308.83891665436215</v>
      </c>
      <c r="M351" s="160">
        <v>308.83891665436215</v>
      </c>
      <c r="N351" s="160">
        <v>308.83891665436215</v>
      </c>
      <c r="O351" s="160">
        <v>308.83891665436215</v>
      </c>
      <c r="P351" s="9">
        <f t="shared" ref="P351:P411" si="12">D351-F351</f>
        <v>0</v>
      </c>
      <c r="Q351" s="9">
        <f t="shared" ref="Q351:Q411" si="13">E351-K351</f>
        <v>0</v>
      </c>
    </row>
    <row r="352" spans="1:17" ht="17.649999999999999" customHeight="1" x14ac:dyDescent="0.25">
      <c r="A352" s="92"/>
      <c r="B352" s="20" t="s">
        <v>82</v>
      </c>
      <c r="C352" s="14" t="s">
        <v>141</v>
      </c>
      <c r="D352" s="113">
        <v>12</v>
      </c>
      <c r="E352" s="128">
        <v>1235.3556666174486</v>
      </c>
      <c r="F352" s="140">
        <v>12</v>
      </c>
      <c r="G352" s="141">
        <v>3</v>
      </c>
      <c r="H352" s="141">
        <v>3</v>
      </c>
      <c r="I352" s="141">
        <v>3</v>
      </c>
      <c r="J352" s="141">
        <v>3</v>
      </c>
      <c r="K352" s="154">
        <v>1235.3556666174486</v>
      </c>
      <c r="L352" s="155">
        <v>308.83891665436215</v>
      </c>
      <c r="M352" s="155">
        <v>308.83891665436215</v>
      </c>
      <c r="N352" s="155">
        <v>308.83891665436215</v>
      </c>
      <c r="O352" s="155">
        <v>308.83891665436215</v>
      </c>
      <c r="P352" s="9">
        <f t="shared" si="12"/>
        <v>0</v>
      </c>
      <c r="Q352" s="9">
        <f t="shared" si="13"/>
        <v>0</v>
      </c>
    </row>
    <row r="353" spans="1:17" ht="17.649999999999999" customHeight="1" x14ac:dyDescent="0.25">
      <c r="A353" s="93"/>
      <c r="B353" s="100" t="s">
        <v>83</v>
      </c>
      <c r="C353" s="101"/>
      <c r="D353" s="115">
        <v>1003</v>
      </c>
      <c r="E353" s="129">
        <v>31882.943901848252</v>
      </c>
      <c r="F353" s="142">
        <v>1003</v>
      </c>
      <c r="G353" s="142">
        <v>251</v>
      </c>
      <c r="H353" s="142">
        <v>250</v>
      </c>
      <c r="I353" s="142">
        <v>251</v>
      </c>
      <c r="J353" s="142">
        <v>251</v>
      </c>
      <c r="K353" s="156">
        <v>31882.943901848252</v>
      </c>
      <c r="L353" s="156">
        <v>8001.7741815943064</v>
      </c>
      <c r="M353" s="156">
        <v>7929.625813672279</v>
      </c>
      <c r="N353" s="156">
        <v>7975.7719532908322</v>
      </c>
      <c r="O353" s="156">
        <v>7975.7719532908322</v>
      </c>
      <c r="P353" s="9">
        <f t="shared" si="12"/>
        <v>0</v>
      </c>
      <c r="Q353" s="9">
        <f t="shared" si="13"/>
        <v>0</v>
      </c>
    </row>
    <row r="354" spans="1:17" ht="24.75" customHeight="1" x14ac:dyDescent="0.25">
      <c r="A354" s="91" t="s">
        <v>84</v>
      </c>
      <c r="B354" s="7" t="s">
        <v>17</v>
      </c>
      <c r="C354" s="7" t="s">
        <v>141</v>
      </c>
      <c r="D354" s="116">
        <v>168</v>
      </c>
      <c r="E354" s="130">
        <v>4088.6275827316758</v>
      </c>
      <c r="F354" s="143">
        <v>168</v>
      </c>
      <c r="G354" s="143">
        <v>36</v>
      </c>
      <c r="H354" s="143">
        <v>42</v>
      </c>
      <c r="I354" s="143">
        <v>46</v>
      </c>
      <c r="J354" s="143">
        <v>44</v>
      </c>
      <c r="K354" s="157">
        <v>4088.6275827316758</v>
      </c>
      <c r="L354" s="157">
        <v>862.8832957581626</v>
      </c>
      <c r="M354" s="157">
        <v>1014.1794614897965</v>
      </c>
      <c r="N354" s="157">
        <v>1133.0157225735527</v>
      </c>
      <c r="O354" s="157">
        <v>1078.5491029101645</v>
      </c>
      <c r="P354" s="9">
        <f t="shared" si="12"/>
        <v>0</v>
      </c>
      <c r="Q354" s="9">
        <f t="shared" si="13"/>
        <v>0</v>
      </c>
    </row>
    <row r="355" spans="1:17" ht="17.649999999999999" customHeight="1" x14ac:dyDescent="0.25">
      <c r="A355" s="92"/>
      <c r="B355" s="19" t="s">
        <v>40</v>
      </c>
      <c r="C355" s="12" t="s">
        <v>141</v>
      </c>
      <c r="D355" s="114">
        <v>168</v>
      </c>
      <c r="E355" s="127">
        <v>4088.6275827316758</v>
      </c>
      <c r="F355" s="140">
        <v>168</v>
      </c>
      <c r="G355" s="140">
        <v>36</v>
      </c>
      <c r="H355" s="140">
        <v>42</v>
      </c>
      <c r="I355" s="140">
        <v>46</v>
      </c>
      <c r="J355" s="140">
        <v>44</v>
      </c>
      <c r="K355" s="154">
        <v>4088.6275827316758</v>
      </c>
      <c r="L355" s="154">
        <v>862.8832957581626</v>
      </c>
      <c r="M355" s="154">
        <v>1014.1794614897965</v>
      </c>
      <c r="N355" s="154">
        <v>1133.0157225735527</v>
      </c>
      <c r="O355" s="154">
        <v>1078.5491029101645</v>
      </c>
      <c r="P355" s="9">
        <f t="shared" si="12"/>
        <v>0</v>
      </c>
      <c r="Q355" s="9">
        <f t="shared" si="13"/>
        <v>0</v>
      </c>
    </row>
    <row r="356" spans="1:17" ht="17.649999999999999" customHeight="1" x14ac:dyDescent="0.25">
      <c r="A356" s="92"/>
      <c r="B356" s="20" t="s">
        <v>21</v>
      </c>
      <c r="C356" s="14" t="s">
        <v>141</v>
      </c>
      <c r="D356" s="113">
        <v>22</v>
      </c>
      <c r="E356" s="128">
        <v>538.61435000461688</v>
      </c>
      <c r="F356" s="140">
        <v>22</v>
      </c>
      <c r="G356" s="141">
        <v>4</v>
      </c>
      <c r="H356" s="141">
        <v>5</v>
      </c>
      <c r="I356" s="141">
        <v>6</v>
      </c>
      <c r="J356" s="141">
        <v>7</v>
      </c>
      <c r="K356" s="154">
        <v>538.61435000461688</v>
      </c>
      <c r="L356" s="155">
        <v>97.929881819021261</v>
      </c>
      <c r="M356" s="155">
        <v>122.41235227377656</v>
      </c>
      <c r="N356" s="155">
        <v>146.89482272853189</v>
      </c>
      <c r="O356" s="155">
        <v>171.37729318328721</v>
      </c>
      <c r="P356" s="9">
        <f t="shared" si="12"/>
        <v>0</v>
      </c>
      <c r="Q356" s="9">
        <f t="shared" si="13"/>
        <v>0</v>
      </c>
    </row>
    <row r="357" spans="1:17" ht="17.649999999999999" customHeight="1" x14ac:dyDescent="0.25">
      <c r="A357" s="92"/>
      <c r="B357" s="20" t="s">
        <v>22</v>
      </c>
      <c r="C357" s="14" t="s">
        <v>141</v>
      </c>
      <c r="D357" s="113">
        <v>31</v>
      </c>
      <c r="E357" s="128">
        <v>682.20816548082223</v>
      </c>
      <c r="F357" s="140">
        <v>31</v>
      </c>
      <c r="G357" s="141">
        <v>8</v>
      </c>
      <c r="H357" s="141">
        <v>9</v>
      </c>
      <c r="I357" s="141">
        <v>9</v>
      </c>
      <c r="J357" s="141">
        <v>5</v>
      </c>
      <c r="K357" s="154">
        <v>682.20816548082223</v>
      </c>
      <c r="L357" s="155">
        <v>176.05372012408316</v>
      </c>
      <c r="M357" s="155">
        <v>198.06043513959355</v>
      </c>
      <c r="N357" s="155">
        <v>198.06043513959355</v>
      </c>
      <c r="O357" s="155">
        <v>110.03357507755196</v>
      </c>
      <c r="P357" s="9">
        <f t="shared" si="12"/>
        <v>0</v>
      </c>
      <c r="Q357" s="9">
        <f t="shared" si="13"/>
        <v>0</v>
      </c>
    </row>
    <row r="358" spans="1:17" ht="17.649999999999999" customHeight="1" x14ac:dyDescent="0.25">
      <c r="A358" s="92"/>
      <c r="B358" s="20" t="s">
        <v>23</v>
      </c>
      <c r="C358" s="14" t="s">
        <v>141</v>
      </c>
      <c r="D358" s="113">
        <v>4</v>
      </c>
      <c r="E358" s="128">
        <v>107.83290357600094</v>
      </c>
      <c r="F358" s="140">
        <v>4</v>
      </c>
      <c r="G358" s="141">
        <v>1</v>
      </c>
      <c r="H358" s="141">
        <v>0</v>
      </c>
      <c r="I358" s="141">
        <v>1</v>
      </c>
      <c r="J358" s="141">
        <v>2</v>
      </c>
      <c r="K358" s="154">
        <v>107.83290357600094</v>
      </c>
      <c r="L358" s="155">
        <v>26.958225894000236</v>
      </c>
      <c r="M358" s="155">
        <v>0</v>
      </c>
      <c r="N358" s="155">
        <v>26.958225894000236</v>
      </c>
      <c r="O358" s="155">
        <v>53.916451788000472</v>
      </c>
      <c r="P358" s="9">
        <f t="shared" si="12"/>
        <v>0</v>
      </c>
      <c r="Q358" s="9">
        <f t="shared" si="13"/>
        <v>0</v>
      </c>
    </row>
    <row r="359" spans="1:17" ht="17.649999999999999" customHeight="1" x14ac:dyDescent="0.25">
      <c r="A359" s="92"/>
      <c r="B359" s="20" t="s">
        <v>25</v>
      </c>
      <c r="C359" s="14" t="s">
        <v>141</v>
      </c>
      <c r="D359" s="113">
        <v>17</v>
      </c>
      <c r="E359" s="128">
        <v>374.11415526367671</v>
      </c>
      <c r="F359" s="140">
        <v>17</v>
      </c>
      <c r="G359" s="141">
        <v>2</v>
      </c>
      <c r="H359" s="141">
        <v>4</v>
      </c>
      <c r="I359" s="141">
        <v>3</v>
      </c>
      <c r="J359" s="141">
        <v>8</v>
      </c>
      <c r="K359" s="154">
        <v>374.11415526367671</v>
      </c>
      <c r="L359" s="155">
        <v>44.013430031020789</v>
      </c>
      <c r="M359" s="155">
        <v>88.026860062041578</v>
      </c>
      <c r="N359" s="155">
        <v>66.020145046531184</v>
      </c>
      <c r="O359" s="155">
        <v>176.05372012408316</v>
      </c>
      <c r="P359" s="9">
        <f t="shared" si="12"/>
        <v>0</v>
      </c>
      <c r="Q359" s="9">
        <f t="shared" si="13"/>
        <v>0</v>
      </c>
    </row>
    <row r="360" spans="1:17" ht="17.649999999999999" customHeight="1" x14ac:dyDescent="0.25">
      <c r="A360" s="92"/>
      <c r="B360" s="20" t="s">
        <v>35</v>
      </c>
      <c r="C360" s="14" t="s">
        <v>141</v>
      </c>
      <c r="D360" s="113">
        <v>11</v>
      </c>
      <c r="E360" s="128">
        <v>220.28721730525905</v>
      </c>
      <c r="F360" s="140">
        <v>11</v>
      </c>
      <c r="G360" s="141">
        <v>3</v>
      </c>
      <c r="H360" s="141">
        <v>3</v>
      </c>
      <c r="I360" s="141">
        <v>3</v>
      </c>
      <c r="J360" s="141">
        <v>2</v>
      </c>
      <c r="K360" s="154">
        <v>220.28721730525902</v>
      </c>
      <c r="L360" s="155">
        <v>60.078331992343372</v>
      </c>
      <c r="M360" s="155">
        <v>60.078331992343372</v>
      </c>
      <c r="N360" s="155">
        <v>60.078331992343372</v>
      </c>
      <c r="O360" s="155">
        <v>40.05222132822891</v>
      </c>
      <c r="P360" s="9">
        <f t="shared" si="12"/>
        <v>0</v>
      </c>
      <c r="Q360" s="9">
        <f t="shared" si="13"/>
        <v>0</v>
      </c>
    </row>
    <row r="361" spans="1:17" ht="17.649999999999999" customHeight="1" x14ac:dyDescent="0.25">
      <c r="A361" s="92"/>
      <c r="B361" s="20" t="s">
        <v>26</v>
      </c>
      <c r="C361" s="14" t="s">
        <v>141</v>
      </c>
      <c r="D361" s="113">
        <v>29</v>
      </c>
      <c r="E361" s="128">
        <v>717.96907738102664</v>
      </c>
      <c r="F361" s="140">
        <v>29</v>
      </c>
      <c r="G361" s="141">
        <v>6</v>
      </c>
      <c r="H361" s="141">
        <v>9</v>
      </c>
      <c r="I361" s="141">
        <v>8</v>
      </c>
      <c r="J361" s="141">
        <v>6</v>
      </c>
      <c r="K361" s="154">
        <v>717.96907738102664</v>
      </c>
      <c r="L361" s="155">
        <v>148.54532635469519</v>
      </c>
      <c r="M361" s="155">
        <v>222.81798953204276</v>
      </c>
      <c r="N361" s="155">
        <v>198.06043513959355</v>
      </c>
      <c r="O361" s="155">
        <v>148.54532635469516</v>
      </c>
      <c r="P361" s="9">
        <f t="shared" si="12"/>
        <v>0</v>
      </c>
      <c r="Q361" s="9">
        <f t="shared" si="13"/>
        <v>0</v>
      </c>
    </row>
    <row r="362" spans="1:17" ht="17.649999999999999" customHeight="1" x14ac:dyDescent="0.25">
      <c r="A362" s="92"/>
      <c r="B362" s="20" t="s">
        <v>34</v>
      </c>
      <c r="C362" s="14" t="s">
        <v>141</v>
      </c>
      <c r="D362" s="113">
        <v>4</v>
      </c>
      <c r="E362" s="128">
        <v>100.1305533205723</v>
      </c>
      <c r="F362" s="140">
        <v>4</v>
      </c>
      <c r="G362" s="141">
        <v>0</v>
      </c>
      <c r="H362" s="141">
        <v>1</v>
      </c>
      <c r="I362" s="141">
        <v>2</v>
      </c>
      <c r="J362" s="141">
        <v>1</v>
      </c>
      <c r="K362" s="154">
        <v>100.1305533205723</v>
      </c>
      <c r="L362" s="155">
        <v>0</v>
      </c>
      <c r="M362" s="155">
        <v>25.032638330143076</v>
      </c>
      <c r="N362" s="155">
        <v>50.065276660286152</v>
      </c>
      <c r="O362" s="155">
        <v>25.032638330143076</v>
      </c>
      <c r="P362" s="9">
        <f t="shared" si="12"/>
        <v>0</v>
      </c>
      <c r="Q362" s="9">
        <f t="shared" si="13"/>
        <v>0</v>
      </c>
    </row>
    <row r="363" spans="1:17" ht="17.649999999999999" customHeight="1" x14ac:dyDescent="0.25">
      <c r="A363" s="92"/>
      <c r="B363" s="20" t="s">
        <v>27</v>
      </c>
      <c r="C363" s="14" t="s">
        <v>141</v>
      </c>
      <c r="D363" s="113">
        <v>5</v>
      </c>
      <c r="E363" s="128">
        <v>200.81127451653234</v>
      </c>
      <c r="F363" s="140">
        <v>5</v>
      </c>
      <c r="G363" s="141">
        <v>1</v>
      </c>
      <c r="H363" s="141">
        <v>2</v>
      </c>
      <c r="I363" s="141">
        <v>2</v>
      </c>
      <c r="J363" s="141">
        <v>0</v>
      </c>
      <c r="K363" s="154">
        <v>200.81127451653236</v>
      </c>
      <c r="L363" s="155">
        <v>40.162254903306469</v>
      </c>
      <c r="M363" s="155">
        <v>80.324509806612937</v>
      </c>
      <c r="N363" s="155">
        <v>80.324509806612937</v>
      </c>
      <c r="O363" s="155">
        <v>0</v>
      </c>
      <c r="P363" s="9">
        <f t="shared" si="12"/>
        <v>0</v>
      </c>
      <c r="Q363" s="9">
        <f t="shared" si="13"/>
        <v>0</v>
      </c>
    </row>
    <row r="364" spans="1:17" ht="17.649999999999999" customHeight="1" x14ac:dyDescent="0.25">
      <c r="A364" s="92"/>
      <c r="B364" s="20" t="s">
        <v>28</v>
      </c>
      <c r="C364" s="14" t="s">
        <v>141</v>
      </c>
      <c r="D364" s="113">
        <v>13</v>
      </c>
      <c r="E364" s="128">
        <v>386.21784852220748</v>
      </c>
      <c r="F364" s="140">
        <v>13</v>
      </c>
      <c r="G364" s="141">
        <v>1</v>
      </c>
      <c r="H364" s="141">
        <v>1</v>
      </c>
      <c r="I364" s="141">
        <v>4</v>
      </c>
      <c r="J364" s="141">
        <v>7</v>
      </c>
      <c r="K364" s="154">
        <v>386.21784852220742</v>
      </c>
      <c r="L364" s="155">
        <v>29.709065270939035</v>
      </c>
      <c r="M364" s="155">
        <v>29.709065270939035</v>
      </c>
      <c r="N364" s="155">
        <v>118.83626108375614</v>
      </c>
      <c r="O364" s="155">
        <v>207.96345689657323</v>
      </c>
      <c r="P364" s="9">
        <f t="shared" si="12"/>
        <v>0</v>
      </c>
      <c r="Q364" s="9">
        <f t="shared" si="13"/>
        <v>0</v>
      </c>
    </row>
    <row r="365" spans="1:17" ht="17.649999999999999" customHeight="1" x14ac:dyDescent="0.25">
      <c r="A365" s="92"/>
      <c r="B365" s="20" t="s">
        <v>85</v>
      </c>
      <c r="C365" s="14" t="s">
        <v>141</v>
      </c>
      <c r="D365" s="113">
        <v>25</v>
      </c>
      <c r="E365" s="128">
        <v>646.44725358061783</v>
      </c>
      <c r="F365" s="140">
        <v>25</v>
      </c>
      <c r="G365" s="141">
        <v>8</v>
      </c>
      <c r="H365" s="141">
        <v>6</v>
      </c>
      <c r="I365" s="141">
        <v>6</v>
      </c>
      <c r="J365" s="141">
        <v>5</v>
      </c>
      <c r="K365" s="154">
        <v>646.44725358061783</v>
      </c>
      <c r="L365" s="155">
        <v>206.86312114579769</v>
      </c>
      <c r="M365" s="155">
        <v>155.14734085934828</v>
      </c>
      <c r="N365" s="155">
        <v>155.14734085934828</v>
      </c>
      <c r="O365" s="155">
        <v>129.28945071612355</v>
      </c>
      <c r="P365" s="9">
        <f t="shared" si="12"/>
        <v>0</v>
      </c>
      <c r="Q365" s="9">
        <f t="shared" si="13"/>
        <v>0</v>
      </c>
    </row>
    <row r="366" spans="1:17" ht="17.649999999999999" customHeight="1" x14ac:dyDescent="0.25">
      <c r="A366" s="92"/>
      <c r="B366" s="20" t="s">
        <v>36</v>
      </c>
      <c r="C366" s="14" t="s">
        <v>141</v>
      </c>
      <c r="D366" s="113">
        <v>7</v>
      </c>
      <c r="E366" s="128">
        <v>113.99478378034385</v>
      </c>
      <c r="F366" s="140">
        <v>7</v>
      </c>
      <c r="G366" s="141">
        <v>2</v>
      </c>
      <c r="H366" s="141">
        <v>2</v>
      </c>
      <c r="I366" s="141">
        <v>2</v>
      </c>
      <c r="J366" s="141">
        <v>1</v>
      </c>
      <c r="K366" s="154">
        <v>113.99478378034385</v>
      </c>
      <c r="L366" s="155">
        <v>32.569938222955386</v>
      </c>
      <c r="M366" s="155">
        <v>32.569938222955386</v>
      </c>
      <c r="N366" s="155">
        <v>32.569938222955386</v>
      </c>
      <c r="O366" s="155">
        <v>16.284969111477693</v>
      </c>
      <c r="P366" s="9">
        <f t="shared" si="12"/>
        <v>0</v>
      </c>
      <c r="Q366" s="9">
        <f t="shared" si="13"/>
        <v>0</v>
      </c>
    </row>
    <row r="367" spans="1:17" ht="21.75" customHeight="1" x14ac:dyDescent="0.25">
      <c r="A367" s="92"/>
      <c r="B367" s="7" t="s">
        <v>43</v>
      </c>
      <c r="C367" s="7" t="s">
        <v>141</v>
      </c>
      <c r="D367" s="116">
        <v>131</v>
      </c>
      <c r="E367" s="130">
        <v>3217.1066513299261</v>
      </c>
      <c r="F367" s="143">
        <v>131</v>
      </c>
      <c r="G367" s="143">
        <v>31</v>
      </c>
      <c r="H367" s="143">
        <v>34</v>
      </c>
      <c r="I367" s="143">
        <v>33</v>
      </c>
      <c r="J367" s="143">
        <v>33</v>
      </c>
      <c r="K367" s="157">
        <v>3217.1066513299261</v>
      </c>
      <c r="L367" s="157">
        <v>772.82081455718617</v>
      </c>
      <c r="M367" s="157">
        <v>873.72160290330157</v>
      </c>
      <c r="N367" s="157">
        <v>778.76262761137423</v>
      </c>
      <c r="O367" s="157">
        <v>791.80160625806411</v>
      </c>
      <c r="P367" s="9">
        <f t="shared" si="12"/>
        <v>0</v>
      </c>
      <c r="Q367" s="9">
        <f t="shared" si="13"/>
        <v>0</v>
      </c>
    </row>
    <row r="368" spans="1:17" ht="17.649999999999999" customHeight="1" x14ac:dyDescent="0.25">
      <c r="A368" s="92"/>
      <c r="B368" s="19" t="s">
        <v>40</v>
      </c>
      <c r="C368" s="12" t="s">
        <v>141</v>
      </c>
      <c r="D368" s="114">
        <v>131</v>
      </c>
      <c r="E368" s="127">
        <v>3217.1066513299261</v>
      </c>
      <c r="F368" s="140">
        <v>131</v>
      </c>
      <c r="G368" s="140">
        <v>31</v>
      </c>
      <c r="H368" s="140">
        <v>34</v>
      </c>
      <c r="I368" s="140">
        <v>33</v>
      </c>
      <c r="J368" s="140">
        <v>33</v>
      </c>
      <c r="K368" s="154">
        <v>3217.1066513299261</v>
      </c>
      <c r="L368" s="154">
        <v>772.82081455718617</v>
      </c>
      <c r="M368" s="154">
        <v>873.72160290330157</v>
      </c>
      <c r="N368" s="154">
        <v>778.76262761137423</v>
      </c>
      <c r="O368" s="154">
        <v>791.80160625806411</v>
      </c>
      <c r="P368" s="9">
        <f t="shared" si="12"/>
        <v>0</v>
      </c>
      <c r="Q368" s="9">
        <f t="shared" si="13"/>
        <v>0</v>
      </c>
    </row>
    <row r="369" spans="1:17" ht="17.649999999999999" customHeight="1" x14ac:dyDescent="0.25">
      <c r="A369" s="92"/>
      <c r="B369" s="20" t="s">
        <v>21</v>
      </c>
      <c r="C369" s="14" t="s">
        <v>141</v>
      </c>
      <c r="D369" s="113">
        <v>15</v>
      </c>
      <c r="E369" s="128">
        <v>367.2370568213297</v>
      </c>
      <c r="F369" s="140">
        <v>15</v>
      </c>
      <c r="G369" s="141">
        <v>4</v>
      </c>
      <c r="H369" s="141">
        <v>4</v>
      </c>
      <c r="I369" s="141">
        <v>4</v>
      </c>
      <c r="J369" s="141">
        <v>3</v>
      </c>
      <c r="K369" s="154">
        <v>367.2370568213297</v>
      </c>
      <c r="L369" s="155">
        <v>97.929881819021261</v>
      </c>
      <c r="M369" s="155">
        <v>97.929881819021261</v>
      </c>
      <c r="N369" s="155">
        <v>97.929881819021261</v>
      </c>
      <c r="O369" s="155">
        <v>73.447411364265946</v>
      </c>
      <c r="P369" s="9">
        <f t="shared" si="12"/>
        <v>0</v>
      </c>
      <c r="Q369" s="9">
        <f t="shared" si="13"/>
        <v>0</v>
      </c>
    </row>
    <row r="370" spans="1:17" ht="17.649999999999999" customHeight="1" x14ac:dyDescent="0.25">
      <c r="A370" s="92"/>
      <c r="B370" s="20" t="s">
        <v>22</v>
      </c>
      <c r="C370" s="14" t="s">
        <v>141</v>
      </c>
      <c r="D370" s="113">
        <v>15</v>
      </c>
      <c r="E370" s="128">
        <v>330.10072523265592</v>
      </c>
      <c r="F370" s="140">
        <v>15</v>
      </c>
      <c r="G370" s="141">
        <v>4</v>
      </c>
      <c r="H370" s="141">
        <v>3</v>
      </c>
      <c r="I370" s="141">
        <v>4</v>
      </c>
      <c r="J370" s="141">
        <v>4</v>
      </c>
      <c r="K370" s="154">
        <v>330.10072523265592</v>
      </c>
      <c r="L370" s="155">
        <v>88.026860062041578</v>
      </c>
      <c r="M370" s="155">
        <v>66.020145046531184</v>
      </c>
      <c r="N370" s="155">
        <v>88.026860062041578</v>
      </c>
      <c r="O370" s="155">
        <v>88.026860062041578</v>
      </c>
      <c r="P370" s="9">
        <f t="shared" si="12"/>
        <v>0</v>
      </c>
      <c r="Q370" s="9">
        <f t="shared" si="13"/>
        <v>0</v>
      </c>
    </row>
    <row r="371" spans="1:17" ht="17.649999999999999" customHeight="1" x14ac:dyDescent="0.25">
      <c r="A371" s="92"/>
      <c r="B371" s="20" t="s">
        <v>23</v>
      </c>
      <c r="C371" s="14" t="s">
        <v>141</v>
      </c>
      <c r="D371" s="113">
        <v>7</v>
      </c>
      <c r="E371" s="128">
        <v>188.70758125800165</v>
      </c>
      <c r="F371" s="140">
        <v>7</v>
      </c>
      <c r="G371" s="141">
        <v>3</v>
      </c>
      <c r="H371" s="141">
        <v>2</v>
      </c>
      <c r="I371" s="141">
        <v>1</v>
      </c>
      <c r="J371" s="141">
        <v>1</v>
      </c>
      <c r="K371" s="154">
        <v>188.70758125800165</v>
      </c>
      <c r="L371" s="155">
        <v>80.874677682000709</v>
      </c>
      <c r="M371" s="155">
        <v>53.916451788000472</v>
      </c>
      <c r="N371" s="155">
        <v>26.958225894000236</v>
      </c>
      <c r="O371" s="155">
        <v>26.958225894000236</v>
      </c>
      <c r="P371" s="9">
        <f t="shared" si="12"/>
        <v>0</v>
      </c>
      <c r="Q371" s="9">
        <f t="shared" si="13"/>
        <v>0</v>
      </c>
    </row>
    <row r="372" spans="1:17" ht="17.649999999999999" customHeight="1" x14ac:dyDescent="0.25">
      <c r="A372" s="92"/>
      <c r="B372" s="20" t="s">
        <v>25</v>
      </c>
      <c r="C372" s="14" t="s">
        <v>141</v>
      </c>
      <c r="D372" s="113">
        <v>10</v>
      </c>
      <c r="E372" s="128">
        <v>220.06715015510395</v>
      </c>
      <c r="F372" s="140">
        <v>10</v>
      </c>
      <c r="G372" s="141">
        <v>3</v>
      </c>
      <c r="H372" s="141">
        <v>2</v>
      </c>
      <c r="I372" s="141">
        <v>2</v>
      </c>
      <c r="J372" s="141">
        <v>3</v>
      </c>
      <c r="K372" s="154">
        <v>220.06715015510395</v>
      </c>
      <c r="L372" s="155">
        <v>66.020145046531184</v>
      </c>
      <c r="M372" s="155">
        <v>44.013430031020789</v>
      </c>
      <c r="N372" s="155">
        <v>44.013430031020789</v>
      </c>
      <c r="O372" s="155">
        <v>66.020145046531184</v>
      </c>
      <c r="P372" s="9">
        <f t="shared" si="12"/>
        <v>0</v>
      </c>
      <c r="Q372" s="9">
        <f t="shared" si="13"/>
        <v>0</v>
      </c>
    </row>
    <row r="373" spans="1:17" ht="17.649999999999999" customHeight="1" x14ac:dyDescent="0.25">
      <c r="A373" s="92"/>
      <c r="B373" s="20" t="s">
        <v>35</v>
      </c>
      <c r="C373" s="14" t="s">
        <v>141</v>
      </c>
      <c r="D373" s="113">
        <v>19</v>
      </c>
      <c r="E373" s="128">
        <v>380.49610261817463</v>
      </c>
      <c r="F373" s="140">
        <v>19</v>
      </c>
      <c r="G373" s="141">
        <v>3</v>
      </c>
      <c r="H373" s="141">
        <v>5</v>
      </c>
      <c r="I373" s="141">
        <v>6</v>
      </c>
      <c r="J373" s="141">
        <v>5</v>
      </c>
      <c r="K373" s="154">
        <v>380.49610261817469</v>
      </c>
      <c r="L373" s="155">
        <v>60.078331992343372</v>
      </c>
      <c r="M373" s="155">
        <v>100.13055332057229</v>
      </c>
      <c r="N373" s="155">
        <v>120.15666398468674</v>
      </c>
      <c r="O373" s="155">
        <v>100.13055332057229</v>
      </c>
      <c r="P373" s="9">
        <f t="shared" si="12"/>
        <v>0</v>
      </c>
      <c r="Q373" s="9">
        <f t="shared" si="13"/>
        <v>0</v>
      </c>
    </row>
    <row r="374" spans="1:17" ht="17.649999999999999" customHeight="1" x14ac:dyDescent="0.25">
      <c r="A374" s="92"/>
      <c r="B374" s="20" t="s">
        <v>26</v>
      </c>
      <c r="C374" s="14" t="s">
        <v>141</v>
      </c>
      <c r="D374" s="113">
        <v>24</v>
      </c>
      <c r="E374" s="128">
        <v>594.18130541878065</v>
      </c>
      <c r="F374" s="140">
        <v>24</v>
      </c>
      <c r="G374" s="141">
        <v>5</v>
      </c>
      <c r="H374" s="141">
        <v>6</v>
      </c>
      <c r="I374" s="141">
        <v>7</v>
      </c>
      <c r="J374" s="141">
        <v>6</v>
      </c>
      <c r="K374" s="154">
        <v>594.18130541878065</v>
      </c>
      <c r="L374" s="155">
        <v>123.78777196224596</v>
      </c>
      <c r="M374" s="155">
        <v>148.54532635469516</v>
      </c>
      <c r="N374" s="155">
        <v>173.30288074714437</v>
      </c>
      <c r="O374" s="155">
        <v>148.54532635469516</v>
      </c>
      <c r="P374" s="9">
        <f t="shared" si="12"/>
        <v>0</v>
      </c>
      <c r="Q374" s="9">
        <f t="shared" si="13"/>
        <v>0</v>
      </c>
    </row>
    <row r="375" spans="1:17" ht="17.649999999999999" customHeight="1" x14ac:dyDescent="0.25">
      <c r="A375" s="92"/>
      <c r="B375" s="20" t="s">
        <v>34</v>
      </c>
      <c r="C375" s="14" t="s">
        <v>141</v>
      </c>
      <c r="D375" s="113">
        <v>12</v>
      </c>
      <c r="E375" s="128">
        <v>300.39165996171693</v>
      </c>
      <c r="F375" s="140">
        <v>12</v>
      </c>
      <c r="G375" s="141">
        <v>3</v>
      </c>
      <c r="H375" s="141">
        <v>3</v>
      </c>
      <c r="I375" s="141">
        <v>3</v>
      </c>
      <c r="J375" s="141">
        <v>3</v>
      </c>
      <c r="K375" s="154">
        <v>300.39165996171693</v>
      </c>
      <c r="L375" s="155">
        <v>75.097914990429231</v>
      </c>
      <c r="M375" s="155">
        <v>75.097914990429231</v>
      </c>
      <c r="N375" s="155">
        <v>75.097914990429231</v>
      </c>
      <c r="O375" s="155">
        <v>75.097914990429231</v>
      </c>
      <c r="P375" s="9">
        <f t="shared" si="12"/>
        <v>0</v>
      </c>
      <c r="Q375" s="9">
        <f t="shared" si="13"/>
        <v>0</v>
      </c>
    </row>
    <row r="376" spans="1:17" ht="17.649999999999999" customHeight="1" x14ac:dyDescent="0.25">
      <c r="A376" s="92"/>
      <c r="B376" s="20" t="s">
        <v>27</v>
      </c>
      <c r="C376" s="14" t="s">
        <v>141</v>
      </c>
      <c r="D376" s="113">
        <v>6</v>
      </c>
      <c r="E376" s="128">
        <v>240.97352941983883</v>
      </c>
      <c r="F376" s="140">
        <v>6</v>
      </c>
      <c r="G376" s="141">
        <v>1</v>
      </c>
      <c r="H376" s="141">
        <v>4</v>
      </c>
      <c r="I376" s="141">
        <v>0</v>
      </c>
      <c r="J376" s="141">
        <v>1</v>
      </c>
      <c r="K376" s="154">
        <v>240.97352941983883</v>
      </c>
      <c r="L376" s="155">
        <v>40.162254903306469</v>
      </c>
      <c r="M376" s="155">
        <v>160.6490196132259</v>
      </c>
      <c r="N376" s="155">
        <v>0</v>
      </c>
      <c r="O376" s="155">
        <v>40.162254903306469</v>
      </c>
      <c r="P376" s="9">
        <f t="shared" si="12"/>
        <v>0</v>
      </c>
      <c r="Q376" s="9">
        <f t="shared" si="13"/>
        <v>0</v>
      </c>
    </row>
    <row r="377" spans="1:17" ht="17.649999999999999" customHeight="1" x14ac:dyDescent="0.25">
      <c r="A377" s="92"/>
      <c r="B377" s="20" t="s">
        <v>28</v>
      </c>
      <c r="C377" s="14" t="s">
        <v>141</v>
      </c>
      <c r="D377" s="113">
        <v>10</v>
      </c>
      <c r="E377" s="128">
        <v>297.09065270939038</v>
      </c>
      <c r="F377" s="140">
        <v>10</v>
      </c>
      <c r="G377" s="141">
        <v>3</v>
      </c>
      <c r="H377" s="141">
        <v>2</v>
      </c>
      <c r="I377" s="141">
        <v>2</v>
      </c>
      <c r="J377" s="141">
        <v>3</v>
      </c>
      <c r="K377" s="154">
        <v>297.09065270939033</v>
      </c>
      <c r="L377" s="155">
        <v>89.127195812817092</v>
      </c>
      <c r="M377" s="155">
        <v>59.418130541878071</v>
      </c>
      <c r="N377" s="155">
        <v>59.418130541878071</v>
      </c>
      <c r="O377" s="155">
        <v>89.127195812817092</v>
      </c>
      <c r="P377" s="9">
        <f t="shared" si="12"/>
        <v>0</v>
      </c>
      <c r="Q377" s="9">
        <f t="shared" si="13"/>
        <v>0</v>
      </c>
    </row>
    <row r="378" spans="1:17" ht="17.649999999999999" customHeight="1" x14ac:dyDescent="0.25">
      <c r="A378" s="92"/>
      <c r="B378" s="20" t="s">
        <v>85</v>
      </c>
      <c r="C378" s="14" t="s">
        <v>141</v>
      </c>
      <c r="D378" s="113">
        <v>9</v>
      </c>
      <c r="E378" s="128">
        <v>232.72101128902239</v>
      </c>
      <c r="F378" s="140">
        <v>9</v>
      </c>
      <c r="G378" s="141">
        <v>2</v>
      </c>
      <c r="H378" s="141">
        <v>2</v>
      </c>
      <c r="I378" s="141">
        <v>3</v>
      </c>
      <c r="J378" s="141">
        <v>2</v>
      </c>
      <c r="K378" s="154">
        <v>232.72101128902241</v>
      </c>
      <c r="L378" s="155">
        <v>51.715780286449423</v>
      </c>
      <c r="M378" s="155">
        <v>51.715780286449423</v>
      </c>
      <c r="N378" s="155">
        <v>77.573670429674138</v>
      </c>
      <c r="O378" s="155">
        <v>51.715780286449423</v>
      </c>
      <c r="P378" s="9">
        <f t="shared" si="12"/>
        <v>0</v>
      </c>
      <c r="Q378" s="9">
        <f t="shared" si="13"/>
        <v>0</v>
      </c>
    </row>
    <row r="379" spans="1:17" ht="17.649999999999999" customHeight="1" x14ac:dyDescent="0.25">
      <c r="A379" s="92"/>
      <c r="B379" s="20" t="s">
        <v>36</v>
      </c>
      <c r="C379" s="14" t="s">
        <v>141</v>
      </c>
      <c r="D379" s="113">
        <v>4</v>
      </c>
      <c r="E379" s="128">
        <v>65.139876445910772</v>
      </c>
      <c r="F379" s="140">
        <v>4</v>
      </c>
      <c r="G379" s="141">
        <v>0</v>
      </c>
      <c r="H379" s="141">
        <v>1</v>
      </c>
      <c r="I379" s="141">
        <v>1</v>
      </c>
      <c r="J379" s="141">
        <v>2</v>
      </c>
      <c r="K379" s="154">
        <v>65.139876445910772</v>
      </c>
      <c r="L379" s="155">
        <v>0</v>
      </c>
      <c r="M379" s="155">
        <v>16.284969111477693</v>
      </c>
      <c r="N379" s="155">
        <v>16.284969111477693</v>
      </c>
      <c r="O379" s="155">
        <v>32.569938222955386</v>
      </c>
      <c r="P379" s="9">
        <f t="shared" si="12"/>
        <v>0</v>
      </c>
      <c r="Q379" s="9">
        <f t="shared" si="13"/>
        <v>0</v>
      </c>
    </row>
    <row r="380" spans="1:17" ht="17.649999999999999" customHeight="1" x14ac:dyDescent="0.25">
      <c r="A380" s="93"/>
      <c r="B380" s="100" t="s">
        <v>86</v>
      </c>
      <c r="C380" s="101"/>
      <c r="D380" s="115">
        <v>299</v>
      </c>
      <c r="E380" s="129">
        <v>7305.7342340616015</v>
      </c>
      <c r="F380" s="142">
        <v>299</v>
      </c>
      <c r="G380" s="142">
        <v>67</v>
      </c>
      <c r="H380" s="142">
        <v>76</v>
      </c>
      <c r="I380" s="142">
        <v>79</v>
      </c>
      <c r="J380" s="142">
        <v>77</v>
      </c>
      <c r="K380" s="156">
        <v>7305.7342340616015</v>
      </c>
      <c r="L380" s="156">
        <v>1635.7041103153488</v>
      </c>
      <c r="M380" s="156">
        <v>1887.9010643930981</v>
      </c>
      <c r="N380" s="156">
        <v>1911.7783501849269</v>
      </c>
      <c r="O380" s="156">
        <v>1870.3507091682286</v>
      </c>
      <c r="P380" s="9">
        <f t="shared" si="12"/>
        <v>0</v>
      </c>
      <c r="Q380" s="9">
        <f t="shared" si="13"/>
        <v>0</v>
      </c>
    </row>
    <row r="381" spans="1:17" ht="21.75" customHeight="1" x14ac:dyDescent="0.25">
      <c r="A381" s="91" t="s">
        <v>87</v>
      </c>
      <c r="B381" s="7" t="s">
        <v>43</v>
      </c>
      <c r="C381" s="7" t="s">
        <v>141</v>
      </c>
      <c r="D381" s="116">
        <v>144</v>
      </c>
      <c r="E381" s="130">
        <v>3378.7239664038343</v>
      </c>
      <c r="F381" s="143">
        <v>144</v>
      </c>
      <c r="G381" s="143">
        <v>55</v>
      </c>
      <c r="H381" s="143">
        <v>44</v>
      </c>
      <c r="I381" s="143">
        <v>23</v>
      </c>
      <c r="J381" s="143">
        <v>22</v>
      </c>
      <c r="K381" s="157">
        <v>3378.7239664038343</v>
      </c>
      <c r="L381" s="157">
        <v>1312.3374398774392</v>
      </c>
      <c r="M381" s="157">
        <v>1052.5481691193388</v>
      </c>
      <c r="N381" s="157">
        <v>530.32882180127729</v>
      </c>
      <c r="O381" s="157">
        <v>483.50953560577886</v>
      </c>
      <c r="P381" s="9">
        <f t="shared" si="12"/>
        <v>0</v>
      </c>
      <c r="Q381" s="9">
        <f t="shared" si="13"/>
        <v>0</v>
      </c>
    </row>
    <row r="382" spans="1:17" ht="17.649999999999999" customHeight="1" x14ac:dyDescent="0.25">
      <c r="A382" s="92"/>
      <c r="B382" s="19" t="s">
        <v>18</v>
      </c>
      <c r="C382" s="12" t="s">
        <v>141</v>
      </c>
      <c r="D382" s="114">
        <v>12</v>
      </c>
      <c r="E382" s="127">
        <v>209.15181950741078</v>
      </c>
      <c r="F382" s="140">
        <v>12</v>
      </c>
      <c r="G382" s="140">
        <v>3</v>
      </c>
      <c r="H382" s="140">
        <v>3</v>
      </c>
      <c r="I382" s="140">
        <v>3</v>
      </c>
      <c r="J382" s="140">
        <v>3</v>
      </c>
      <c r="K382" s="154">
        <v>209.15181950741078</v>
      </c>
      <c r="L382" s="154">
        <v>52.287954876852694</v>
      </c>
      <c r="M382" s="154">
        <v>52.287954876852694</v>
      </c>
      <c r="N382" s="154">
        <v>52.287954876852694</v>
      </c>
      <c r="O382" s="154">
        <v>52.287954876852694</v>
      </c>
      <c r="P382" s="9">
        <f t="shared" si="12"/>
        <v>0</v>
      </c>
      <c r="Q382" s="9">
        <f t="shared" si="13"/>
        <v>0</v>
      </c>
    </row>
    <row r="383" spans="1:17" ht="17.649999999999999" customHeight="1" x14ac:dyDescent="0.25">
      <c r="A383" s="92"/>
      <c r="B383" s="13" t="s">
        <v>18</v>
      </c>
      <c r="C383" s="14" t="s">
        <v>141</v>
      </c>
      <c r="D383" s="113">
        <v>12</v>
      </c>
      <c r="E383" s="128">
        <v>209.15181950741078</v>
      </c>
      <c r="F383" s="140">
        <v>12</v>
      </c>
      <c r="G383" s="141">
        <v>3</v>
      </c>
      <c r="H383" s="141">
        <v>3</v>
      </c>
      <c r="I383" s="141">
        <v>3</v>
      </c>
      <c r="J383" s="141">
        <v>3</v>
      </c>
      <c r="K383" s="154">
        <v>209.15181950741078</v>
      </c>
      <c r="L383" s="155">
        <v>52.287954876852694</v>
      </c>
      <c r="M383" s="155">
        <v>52.287954876852694</v>
      </c>
      <c r="N383" s="155">
        <v>52.287954876852694</v>
      </c>
      <c r="O383" s="155">
        <v>52.287954876852694</v>
      </c>
      <c r="P383" s="9">
        <f t="shared" si="12"/>
        <v>0</v>
      </c>
      <c r="Q383" s="9">
        <f t="shared" si="13"/>
        <v>0</v>
      </c>
    </row>
    <row r="384" spans="1:17" ht="17.649999999999999" customHeight="1" x14ac:dyDescent="0.25">
      <c r="A384" s="92"/>
      <c r="B384" s="19" t="s">
        <v>40</v>
      </c>
      <c r="C384" s="12" t="s">
        <v>141</v>
      </c>
      <c r="D384" s="114">
        <v>84</v>
      </c>
      <c r="E384" s="127">
        <v>1972.131766114964</v>
      </c>
      <c r="F384" s="140">
        <v>84</v>
      </c>
      <c r="G384" s="140">
        <v>32</v>
      </c>
      <c r="H384" s="140">
        <v>26</v>
      </c>
      <c r="I384" s="140">
        <v>13</v>
      </c>
      <c r="J384" s="140">
        <v>13</v>
      </c>
      <c r="K384" s="154">
        <v>1972.131766114964</v>
      </c>
      <c r="L384" s="154">
        <v>760.77213808619433</v>
      </c>
      <c r="M384" s="154">
        <v>624.22047141495239</v>
      </c>
      <c r="N384" s="154">
        <v>305.01307011497408</v>
      </c>
      <c r="O384" s="154">
        <v>282.12608649884328</v>
      </c>
      <c r="P384" s="9">
        <f t="shared" si="12"/>
        <v>0</v>
      </c>
      <c r="Q384" s="9">
        <f t="shared" si="13"/>
        <v>0</v>
      </c>
    </row>
    <row r="385" spans="1:17" ht="17.649999999999999" customHeight="1" x14ac:dyDescent="0.25">
      <c r="A385" s="92"/>
      <c r="B385" s="20" t="s">
        <v>21</v>
      </c>
      <c r="C385" s="14" t="s">
        <v>141</v>
      </c>
      <c r="D385" s="113">
        <v>14</v>
      </c>
      <c r="E385" s="128">
        <v>342.75458636657442</v>
      </c>
      <c r="F385" s="140">
        <v>14</v>
      </c>
      <c r="G385" s="141">
        <v>6</v>
      </c>
      <c r="H385" s="141">
        <v>4</v>
      </c>
      <c r="I385" s="141">
        <v>2</v>
      </c>
      <c r="J385" s="141">
        <v>2</v>
      </c>
      <c r="K385" s="154">
        <v>342.75458636657442</v>
      </c>
      <c r="L385" s="155">
        <v>146.89482272853189</v>
      </c>
      <c r="M385" s="155">
        <v>97.929881819021261</v>
      </c>
      <c r="N385" s="155">
        <v>48.964940909510631</v>
      </c>
      <c r="O385" s="155">
        <v>48.964940909510631</v>
      </c>
      <c r="P385" s="9">
        <f t="shared" si="12"/>
        <v>0</v>
      </c>
      <c r="Q385" s="9">
        <f t="shared" si="13"/>
        <v>0</v>
      </c>
    </row>
    <row r="386" spans="1:17" ht="17.649999999999999" customHeight="1" x14ac:dyDescent="0.25">
      <c r="A386" s="92"/>
      <c r="B386" s="20" t="s">
        <v>35</v>
      </c>
      <c r="C386" s="14" t="s">
        <v>141</v>
      </c>
      <c r="D386" s="113">
        <v>19</v>
      </c>
      <c r="E386" s="128">
        <v>380.49610261817469</v>
      </c>
      <c r="F386" s="140">
        <v>19</v>
      </c>
      <c r="G386" s="141">
        <v>2</v>
      </c>
      <c r="H386" s="141">
        <v>4</v>
      </c>
      <c r="I386" s="141">
        <v>6</v>
      </c>
      <c r="J386" s="141">
        <v>7</v>
      </c>
      <c r="K386" s="154">
        <v>380.49610261817463</v>
      </c>
      <c r="L386" s="155">
        <v>40.05222132822891</v>
      </c>
      <c r="M386" s="155">
        <v>80.10444265645782</v>
      </c>
      <c r="N386" s="155">
        <v>120.15666398468674</v>
      </c>
      <c r="O386" s="155">
        <v>140.1827746488012</v>
      </c>
      <c r="P386" s="9">
        <f t="shared" si="12"/>
        <v>0</v>
      </c>
      <c r="Q386" s="9">
        <f t="shared" si="13"/>
        <v>0</v>
      </c>
    </row>
    <row r="387" spans="1:17" ht="17.649999999999999" customHeight="1" x14ac:dyDescent="0.25">
      <c r="A387" s="92"/>
      <c r="B387" s="20" t="s">
        <v>22</v>
      </c>
      <c r="C387" s="14" t="s">
        <v>141</v>
      </c>
      <c r="D387" s="113">
        <v>18</v>
      </c>
      <c r="E387" s="128">
        <v>396.12087027918705</v>
      </c>
      <c r="F387" s="140">
        <v>18</v>
      </c>
      <c r="G387" s="141">
        <v>9</v>
      </c>
      <c r="H387" s="141">
        <v>6</v>
      </c>
      <c r="I387" s="141">
        <v>2</v>
      </c>
      <c r="J387" s="141">
        <v>1</v>
      </c>
      <c r="K387" s="154">
        <v>396.1208702791871</v>
      </c>
      <c r="L387" s="155">
        <v>198.06043513959355</v>
      </c>
      <c r="M387" s="155">
        <v>132.04029009306237</v>
      </c>
      <c r="N387" s="155">
        <v>44.013430031020789</v>
      </c>
      <c r="O387" s="155">
        <v>22.006715015510395</v>
      </c>
      <c r="P387" s="9">
        <f t="shared" si="12"/>
        <v>0</v>
      </c>
      <c r="Q387" s="9">
        <f t="shared" si="13"/>
        <v>0</v>
      </c>
    </row>
    <row r="388" spans="1:17" ht="17.649999999999999" customHeight="1" x14ac:dyDescent="0.25">
      <c r="A388" s="92"/>
      <c r="B388" s="20" t="s">
        <v>23</v>
      </c>
      <c r="C388" s="14" t="s">
        <v>141</v>
      </c>
      <c r="D388" s="113">
        <v>3</v>
      </c>
      <c r="E388" s="128">
        <v>80.874677682000709</v>
      </c>
      <c r="F388" s="140">
        <v>3</v>
      </c>
      <c r="G388" s="141">
        <v>2</v>
      </c>
      <c r="H388" s="141">
        <v>0</v>
      </c>
      <c r="I388" s="141">
        <v>0</v>
      </c>
      <c r="J388" s="141">
        <v>1</v>
      </c>
      <c r="K388" s="154">
        <v>80.874677682000709</v>
      </c>
      <c r="L388" s="155">
        <v>53.916451788000472</v>
      </c>
      <c r="M388" s="155">
        <v>0</v>
      </c>
      <c r="N388" s="155">
        <v>0</v>
      </c>
      <c r="O388" s="155">
        <v>26.958225894000236</v>
      </c>
      <c r="P388" s="9">
        <f t="shared" si="12"/>
        <v>0</v>
      </c>
      <c r="Q388" s="9">
        <f t="shared" si="13"/>
        <v>0</v>
      </c>
    </row>
    <row r="389" spans="1:17" ht="17.649999999999999" customHeight="1" x14ac:dyDescent="0.25">
      <c r="A389" s="92"/>
      <c r="B389" s="20" t="s">
        <v>85</v>
      </c>
      <c r="C389" s="14" t="s">
        <v>141</v>
      </c>
      <c r="D389" s="113">
        <v>3</v>
      </c>
      <c r="E389" s="128">
        <v>77.573670429674138</v>
      </c>
      <c r="F389" s="140">
        <v>3</v>
      </c>
      <c r="G389" s="141">
        <v>3</v>
      </c>
      <c r="H389" s="141">
        <v>0</v>
      </c>
      <c r="I389" s="141">
        <v>0</v>
      </c>
      <c r="J389" s="141">
        <v>0</v>
      </c>
      <c r="K389" s="154">
        <v>77.573670429674138</v>
      </c>
      <c r="L389" s="155">
        <v>77.573670429674138</v>
      </c>
      <c r="M389" s="155">
        <v>0</v>
      </c>
      <c r="N389" s="155">
        <v>0</v>
      </c>
      <c r="O389" s="155">
        <v>0</v>
      </c>
      <c r="P389" s="9">
        <f t="shared" si="12"/>
        <v>0</v>
      </c>
      <c r="Q389" s="9">
        <f t="shared" si="13"/>
        <v>0</v>
      </c>
    </row>
    <row r="390" spans="1:17" ht="17.649999999999999" customHeight="1" x14ac:dyDescent="0.25">
      <c r="A390" s="92"/>
      <c r="B390" s="20" t="s">
        <v>25</v>
      </c>
      <c r="C390" s="14" t="s">
        <v>141</v>
      </c>
      <c r="D390" s="113">
        <v>9</v>
      </c>
      <c r="E390" s="128">
        <v>198.06043513959355</v>
      </c>
      <c r="F390" s="140">
        <v>9</v>
      </c>
      <c r="G390" s="141">
        <v>3</v>
      </c>
      <c r="H390" s="141">
        <v>3</v>
      </c>
      <c r="I390" s="141">
        <v>1</v>
      </c>
      <c r="J390" s="141">
        <v>2</v>
      </c>
      <c r="K390" s="154">
        <v>198.06043513959355</v>
      </c>
      <c r="L390" s="155">
        <v>66.020145046531184</v>
      </c>
      <c r="M390" s="155">
        <v>66.020145046531184</v>
      </c>
      <c r="N390" s="155">
        <v>22.006715015510395</v>
      </c>
      <c r="O390" s="155">
        <v>44.013430031020789</v>
      </c>
      <c r="P390" s="9">
        <f t="shared" si="12"/>
        <v>0</v>
      </c>
      <c r="Q390" s="9">
        <f t="shared" si="13"/>
        <v>0</v>
      </c>
    </row>
    <row r="391" spans="1:17" ht="17.649999999999999" customHeight="1" x14ac:dyDescent="0.25">
      <c r="A391" s="92"/>
      <c r="B391" s="20" t="s">
        <v>26</v>
      </c>
      <c r="C391" s="14" t="s">
        <v>141</v>
      </c>
      <c r="D391" s="113">
        <v>12</v>
      </c>
      <c r="E391" s="128">
        <v>297.09065270939033</v>
      </c>
      <c r="F391" s="140">
        <v>12</v>
      </c>
      <c r="G391" s="141">
        <v>6</v>
      </c>
      <c r="H391" s="141">
        <v>6</v>
      </c>
      <c r="I391" s="141">
        <v>0</v>
      </c>
      <c r="J391" s="141">
        <v>0</v>
      </c>
      <c r="K391" s="154">
        <v>297.09065270939033</v>
      </c>
      <c r="L391" s="155">
        <v>148.54532635469516</v>
      </c>
      <c r="M391" s="155">
        <v>148.54532635469516</v>
      </c>
      <c r="N391" s="155">
        <v>0</v>
      </c>
      <c r="O391" s="155">
        <v>0</v>
      </c>
      <c r="P391" s="9">
        <f t="shared" si="12"/>
        <v>0</v>
      </c>
      <c r="Q391" s="9">
        <f t="shared" si="13"/>
        <v>0</v>
      </c>
    </row>
    <row r="392" spans="1:17" ht="17.649999999999999" customHeight="1" x14ac:dyDescent="0.25">
      <c r="A392" s="92"/>
      <c r="B392" s="20" t="s">
        <v>27</v>
      </c>
      <c r="C392" s="14" t="s">
        <v>141</v>
      </c>
      <c r="D392" s="113">
        <v>2</v>
      </c>
      <c r="E392" s="128">
        <v>80.324509806612951</v>
      </c>
      <c r="F392" s="140">
        <v>2</v>
      </c>
      <c r="G392" s="141">
        <v>0</v>
      </c>
      <c r="H392" s="141">
        <v>1</v>
      </c>
      <c r="I392" s="141">
        <v>1</v>
      </c>
      <c r="J392" s="141">
        <v>0</v>
      </c>
      <c r="K392" s="154">
        <v>80.324509806612951</v>
      </c>
      <c r="L392" s="155">
        <v>0</v>
      </c>
      <c r="M392" s="155">
        <v>40.162254903306476</v>
      </c>
      <c r="N392" s="155">
        <v>40.162254903306476</v>
      </c>
      <c r="O392" s="155">
        <v>0</v>
      </c>
      <c r="P392" s="9">
        <f t="shared" si="12"/>
        <v>0</v>
      </c>
      <c r="Q392" s="9">
        <f t="shared" si="13"/>
        <v>0</v>
      </c>
    </row>
    <row r="393" spans="1:17" ht="17.649999999999999" customHeight="1" x14ac:dyDescent="0.25">
      <c r="A393" s="92"/>
      <c r="B393" s="20" t="s">
        <v>28</v>
      </c>
      <c r="C393" s="14" t="s">
        <v>141</v>
      </c>
      <c r="D393" s="113">
        <v>4</v>
      </c>
      <c r="E393" s="128">
        <v>118.83626108375616</v>
      </c>
      <c r="F393" s="140">
        <v>4</v>
      </c>
      <c r="G393" s="141">
        <v>1</v>
      </c>
      <c r="H393" s="141">
        <v>2</v>
      </c>
      <c r="I393" s="141">
        <v>1</v>
      </c>
      <c r="J393" s="141">
        <v>0</v>
      </c>
      <c r="K393" s="154">
        <v>118.83626108375616</v>
      </c>
      <c r="L393" s="155">
        <v>29.709065270939039</v>
      </c>
      <c r="M393" s="155">
        <v>59.418130541878078</v>
      </c>
      <c r="N393" s="155">
        <v>29.709065270939039</v>
      </c>
      <c r="O393" s="155">
        <v>0</v>
      </c>
      <c r="P393" s="9">
        <f t="shared" si="12"/>
        <v>0</v>
      </c>
      <c r="Q393" s="9">
        <f t="shared" si="13"/>
        <v>0</v>
      </c>
    </row>
    <row r="394" spans="1:17" ht="17.649999999999999" customHeight="1" x14ac:dyDescent="0.25">
      <c r="A394" s="92"/>
      <c r="B394" s="19" t="s">
        <v>33</v>
      </c>
      <c r="C394" s="12" t="s">
        <v>141</v>
      </c>
      <c r="D394" s="114">
        <v>48</v>
      </c>
      <c r="E394" s="127">
        <v>1197.440380781459</v>
      </c>
      <c r="F394" s="140">
        <v>48</v>
      </c>
      <c r="G394" s="140">
        <v>20</v>
      </c>
      <c r="H394" s="140">
        <v>15</v>
      </c>
      <c r="I394" s="140">
        <v>7</v>
      </c>
      <c r="J394" s="140">
        <v>6</v>
      </c>
      <c r="K394" s="154">
        <v>1197.4403807814592</v>
      </c>
      <c r="L394" s="154">
        <v>499.27734691439201</v>
      </c>
      <c r="M394" s="154">
        <v>376.03974282753381</v>
      </c>
      <c r="N394" s="154">
        <v>173.02779680945048</v>
      </c>
      <c r="O394" s="154">
        <v>149.09549423008292</v>
      </c>
      <c r="P394" s="9">
        <f t="shared" si="12"/>
        <v>0</v>
      </c>
      <c r="Q394" s="9">
        <f t="shared" si="13"/>
        <v>0</v>
      </c>
    </row>
    <row r="395" spans="1:17" ht="17.649999999999999" customHeight="1" x14ac:dyDescent="0.25">
      <c r="A395" s="92"/>
      <c r="B395" s="20" t="s">
        <v>35</v>
      </c>
      <c r="C395" s="14" t="s">
        <v>141</v>
      </c>
      <c r="D395" s="113">
        <v>33</v>
      </c>
      <c r="E395" s="128">
        <v>826.07706489472116</v>
      </c>
      <c r="F395" s="140">
        <v>33</v>
      </c>
      <c r="G395" s="141">
        <v>17</v>
      </c>
      <c r="H395" s="141">
        <v>11</v>
      </c>
      <c r="I395" s="141">
        <v>2</v>
      </c>
      <c r="J395" s="141">
        <v>3</v>
      </c>
      <c r="K395" s="154">
        <v>826.07706489472127</v>
      </c>
      <c r="L395" s="155">
        <v>425.55485161243217</v>
      </c>
      <c r="M395" s="155">
        <v>275.35902163157374</v>
      </c>
      <c r="N395" s="155">
        <v>50.065276660286138</v>
      </c>
      <c r="O395" s="155">
        <v>75.097914990429203</v>
      </c>
      <c r="P395" s="9">
        <f t="shared" si="12"/>
        <v>0</v>
      </c>
      <c r="Q395" s="9">
        <f t="shared" si="13"/>
        <v>0</v>
      </c>
    </row>
    <row r="396" spans="1:17" ht="17.649999999999999" customHeight="1" x14ac:dyDescent="0.25">
      <c r="A396" s="92"/>
      <c r="B396" s="20" t="s">
        <v>23</v>
      </c>
      <c r="C396" s="14" t="s">
        <v>141</v>
      </c>
      <c r="D396" s="113">
        <v>1</v>
      </c>
      <c r="E396" s="128">
        <v>26.958225894000236</v>
      </c>
      <c r="F396" s="140">
        <v>1</v>
      </c>
      <c r="G396" s="141">
        <v>0</v>
      </c>
      <c r="H396" s="141">
        <v>1</v>
      </c>
      <c r="I396" s="141">
        <v>0</v>
      </c>
      <c r="J396" s="141">
        <v>0</v>
      </c>
      <c r="K396" s="154">
        <v>26.958225894000236</v>
      </c>
      <c r="L396" s="155">
        <v>0</v>
      </c>
      <c r="M396" s="155">
        <v>26.958225894000236</v>
      </c>
      <c r="N396" s="155">
        <v>0</v>
      </c>
      <c r="O396" s="155">
        <v>0</v>
      </c>
      <c r="P396" s="9">
        <f t="shared" si="12"/>
        <v>0</v>
      </c>
      <c r="Q396" s="9">
        <f t="shared" si="13"/>
        <v>0</v>
      </c>
    </row>
    <row r="397" spans="1:17" ht="17.649999999999999" customHeight="1" x14ac:dyDescent="0.25">
      <c r="A397" s="92"/>
      <c r="B397" s="20" t="s">
        <v>37</v>
      </c>
      <c r="C397" s="14" t="s">
        <v>141</v>
      </c>
      <c r="D397" s="113">
        <v>8</v>
      </c>
      <c r="E397" s="128">
        <v>195.85976363804252</v>
      </c>
      <c r="F397" s="140">
        <v>8</v>
      </c>
      <c r="G397" s="141">
        <v>2</v>
      </c>
      <c r="H397" s="141">
        <v>2</v>
      </c>
      <c r="I397" s="141">
        <v>3</v>
      </c>
      <c r="J397" s="141">
        <v>1</v>
      </c>
      <c r="K397" s="154">
        <v>195.85976363804252</v>
      </c>
      <c r="L397" s="155">
        <v>48.964940909510631</v>
      </c>
      <c r="M397" s="155">
        <v>48.964940909510631</v>
      </c>
      <c r="N397" s="155">
        <v>73.447411364265946</v>
      </c>
      <c r="O397" s="155">
        <v>24.482470454755315</v>
      </c>
      <c r="P397" s="9">
        <f t="shared" si="12"/>
        <v>0</v>
      </c>
      <c r="Q397" s="9">
        <f t="shared" si="13"/>
        <v>0</v>
      </c>
    </row>
    <row r="398" spans="1:17" ht="17.649999999999999" customHeight="1" x14ac:dyDescent="0.25">
      <c r="A398" s="92"/>
      <c r="B398" s="20" t="s">
        <v>26</v>
      </c>
      <c r="C398" s="14" t="s">
        <v>141</v>
      </c>
      <c r="D398" s="113">
        <v>6</v>
      </c>
      <c r="E398" s="128">
        <v>148.54532635469516</v>
      </c>
      <c r="F398" s="140">
        <v>6</v>
      </c>
      <c r="G398" s="141">
        <v>1</v>
      </c>
      <c r="H398" s="141">
        <v>1</v>
      </c>
      <c r="I398" s="141">
        <v>2</v>
      </c>
      <c r="J398" s="141">
        <v>2</v>
      </c>
      <c r="K398" s="154">
        <v>148.54532635469516</v>
      </c>
      <c r="L398" s="155">
        <v>24.757554392449194</v>
      </c>
      <c r="M398" s="155">
        <v>24.757554392449194</v>
      </c>
      <c r="N398" s="155">
        <v>49.515108784898388</v>
      </c>
      <c r="O398" s="155">
        <v>49.515108784898388</v>
      </c>
      <c r="P398" s="9">
        <f t="shared" si="12"/>
        <v>0</v>
      </c>
      <c r="Q398" s="9">
        <f t="shared" si="13"/>
        <v>0</v>
      </c>
    </row>
    <row r="399" spans="1:17" ht="17.649999999999999" customHeight="1" x14ac:dyDescent="0.25">
      <c r="A399" s="93"/>
      <c r="B399" s="100" t="s">
        <v>88</v>
      </c>
      <c r="C399" s="101"/>
      <c r="D399" s="115">
        <v>144</v>
      </c>
      <c r="E399" s="129">
        <v>3378.7239664038343</v>
      </c>
      <c r="F399" s="142">
        <v>144</v>
      </c>
      <c r="G399" s="142">
        <v>55</v>
      </c>
      <c r="H399" s="142">
        <v>44</v>
      </c>
      <c r="I399" s="142">
        <v>23</v>
      </c>
      <c r="J399" s="142">
        <v>22</v>
      </c>
      <c r="K399" s="156">
        <v>3378.7239664038343</v>
      </c>
      <c r="L399" s="156">
        <v>1312.3374398774392</v>
      </c>
      <c r="M399" s="156">
        <v>1052.5481691193388</v>
      </c>
      <c r="N399" s="156">
        <v>530.32882180127729</v>
      </c>
      <c r="O399" s="156">
        <v>483.50953560577886</v>
      </c>
      <c r="P399" s="9">
        <f t="shared" si="12"/>
        <v>0</v>
      </c>
      <c r="Q399" s="9">
        <f t="shared" si="13"/>
        <v>0</v>
      </c>
    </row>
    <row r="400" spans="1:17" ht="24" customHeight="1" x14ac:dyDescent="0.25">
      <c r="A400" s="91" t="s">
        <v>89</v>
      </c>
      <c r="B400" s="7" t="s">
        <v>17</v>
      </c>
      <c r="C400" s="7" t="s">
        <v>141</v>
      </c>
      <c r="D400" s="116">
        <v>316</v>
      </c>
      <c r="E400" s="130">
        <v>7507.7228678314641</v>
      </c>
      <c r="F400" s="143">
        <v>316</v>
      </c>
      <c r="G400" s="143">
        <v>91</v>
      </c>
      <c r="H400" s="143">
        <v>74</v>
      </c>
      <c r="I400" s="143">
        <v>66</v>
      </c>
      <c r="J400" s="143">
        <v>85</v>
      </c>
      <c r="K400" s="157">
        <v>7507.7228678314641</v>
      </c>
      <c r="L400" s="157">
        <v>2184.2875022219919</v>
      </c>
      <c r="M400" s="157">
        <v>1722.894715206801</v>
      </c>
      <c r="N400" s="157">
        <v>1554.5323419806384</v>
      </c>
      <c r="O400" s="157">
        <v>2046.0083084220323</v>
      </c>
      <c r="P400" s="9">
        <f t="shared" si="12"/>
        <v>0</v>
      </c>
      <c r="Q400" s="9">
        <f t="shared" si="13"/>
        <v>0</v>
      </c>
    </row>
    <row r="401" spans="1:17" ht="17.649999999999999" customHeight="1" x14ac:dyDescent="0.25">
      <c r="A401" s="92"/>
      <c r="B401" s="19" t="s">
        <v>18</v>
      </c>
      <c r="C401" s="12" t="s">
        <v>141</v>
      </c>
      <c r="D401" s="114">
        <v>64</v>
      </c>
      <c r="E401" s="127">
        <v>1171.9896148660216</v>
      </c>
      <c r="F401" s="140">
        <v>64</v>
      </c>
      <c r="G401" s="140">
        <v>15</v>
      </c>
      <c r="H401" s="140">
        <v>18</v>
      </c>
      <c r="I401" s="140">
        <v>16</v>
      </c>
      <c r="J401" s="140">
        <v>15</v>
      </c>
      <c r="K401" s="154">
        <v>1171.9896148660218</v>
      </c>
      <c r="L401" s="154">
        <v>280.98173731803672</v>
      </c>
      <c r="M401" s="154">
        <v>315.84037390260522</v>
      </c>
      <c r="N401" s="154">
        <v>289.69639646417886</v>
      </c>
      <c r="O401" s="154">
        <v>285.47110718120086</v>
      </c>
      <c r="P401" s="9">
        <f t="shared" si="12"/>
        <v>0</v>
      </c>
      <c r="Q401" s="9">
        <f t="shared" si="13"/>
        <v>0</v>
      </c>
    </row>
    <row r="402" spans="1:17" ht="17.649999999999999" customHeight="1" x14ac:dyDescent="0.25">
      <c r="A402" s="92"/>
      <c r="B402" s="13" t="s">
        <v>18</v>
      </c>
      <c r="C402" s="14" t="s">
        <v>141</v>
      </c>
      <c r="D402" s="113">
        <v>64</v>
      </c>
      <c r="E402" s="128">
        <v>1171.9896148660216</v>
      </c>
      <c r="F402" s="140">
        <v>64</v>
      </c>
      <c r="G402" s="141">
        <v>15</v>
      </c>
      <c r="H402" s="141">
        <v>18</v>
      </c>
      <c r="I402" s="141">
        <v>16</v>
      </c>
      <c r="J402" s="141">
        <v>15</v>
      </c>
      <c r="K402" s="154">
        <v>1171.9896148660218</v>
      </c>
      <c r="L402" s="155">
        <v>280.98173731803672</v>
      </c>
      <c r="M402" s="155">
        <v>315.84037390260522</v>
      </c>
      <c r="N402" s="155">
        <v>289.69639646417886</v>
      </c>
      <c r="O402" s="155">
        <v>285.47110718120086</v>
      </c>
      <c r="P402" s="9">
        <f t="shared" si="12"/>
        <v>0</v>
      </c>
      <c r="Q402" s="9">
        <f t="shared" si="13"/>
        <v>0</v>
      </c>
    </row>
    <row r="403" spans="1:17" ht="17.649999999999999" customHeight="1" x14ac:dyDescent="0.25">
      <c r="A403" s="92"/>
      <c r="B403" s="19" t="s">
        <v>40</v>
      </c>
      <c r="C403" s="12" t="s">
        <v>141</v>
      </c>
      <c r="D403" s="114">
        <v>80</v>
      </c>
      <c r="E403" s="127">
        <v>2085.1362477196099</v>
      </c>
      <c r="F403" s="140">
        <v>80</v>
      </c>
      <c r="G403" s="140">
        <v>21</v>
      </c>
      <c r="H403" s="140">
        <v>18</v>
      </c>
      <c r="I403" s="140">
        <v>19</v>
      </c>
      <c r="J403" s="140">
        <v>22</v>
      </c>
      <c r="K403" s="154">
        <v>2085.1362477196099</v>
      </c>
      <c r="L403" s="154">
        <v>548.79245569929049</v>
      </c>
      <c r="M403" s="154">
        <v>464.06660288957545</v>
      </c>
      <c r="N403" s="154">
        <v>495.15108784898393</v>
      </c>
      <c r="O403" s="154">
        <v>577.12610128176016</v>
      </c>
      <c r="P403" s="9">
        <f t="shared" si="12"/>
        <v>0</v>
      </c>
      <c r="Q403" s="9">
        <f>E403-K403</f>
        <v>0</v>
      </c>
    </row>
    <row r="404" spans="1:17" ht="17.649999999999999" customHeight="1" x14ac:dyDescent="0.25">
      <c r="A404" s="92"/>
      <c r="B404" s="20" t="s">
        <v>21</v>
      </c>
      <c r="C404" s="14" t="s">
        <v>141</v>
      </c>
      <c r="D404" s="113">
        <v>14</v>
      </c>
      <c r="E404" s="128">
        <v>342.75458636657442</v>
      </c>
      <c r="F404" s="140">
        <v>14</v>
      </c>
      <c r="G404" s="141">
        <v>3</v>
      </c>
      <c r="H404" s="141">
        <v>3</v>
      </c>
      <c r="I404" s="141">
        <v>4</v>
      </c>
      <c r="J404" s="141">
        <v>4</v>
      </c>
      <c r="K404" s="154">
        <v>342.75458636657442</v>
      </c>
      <c r="L404" s="155">
        <v>73.447411364265946</v>
      </c>
      <c r="M404" s="155">
        <v>73.447411364265946</v>
      </c>
      <c r="N404" s="155">
        <v>97.929881819021261</v>
      </c>
      <c r="O404" s="155">
        <v>97.929881819021261</v>
      </c>
      <c r="P404" s="9">
        <f t="shared" si="12"/>
        <v>0</v>
      </c>
      <c r="Q404" s="9">
        <f t="shared" si="13"/>
        <v>0</v>
      </c>
    </row>
    <row r="405" spans="1:17" ht="17.649999999999999" customHeight="1" x14ac:dyDescent="0.25">
      <c r="A405" s="92"/>
      <c r="B405" s="20" t="s">
        <v>22</v>
      </c>
      <c r="C405" s="14" t="s">
        <v>141</v>
      </c>
      <c r="D405" s="113">
        <v>16</v>
      </c>
      <c r="E405" s="128">
        <v>352.10744024816631</v>
      </c>
      <c r="F405" s="140">
        <v>16</v>
      </c>
      <c r="G405" s="141">
        <v>4</v>
      </c>
      <c r="H405" s="141">
        <v>4</v>
      </c>
      <c r="I405" s="141">
        <v>5</v>
      </c>
      <c r="J405" s="141">
        <v>3</v>
      </c>
      <c r="K405" s="154">
        <v>352.10744024816631</v>
      </c>
      <c r="L405" s="155">
        <v>88.026860062041578</v>
      </c>
      <c r="M405" s="155">
        <v>88.026860062041578</v>
      </c>
      <c r="N405" s="155">
        <v>110.03357507755197</v>
      </c>
      <c r="O405" s="155">
        <v>66.020145046531184</v>
      </c>
      <c r="P405" s="9">
        <f t="shared" si="12"/>
        <v>0</v>
      </c>
      <c r="Q405" s="9">
        <f t="shared" si="13"/>
        <v>0</v>
      </c>
    </row>
    <row r="406" spans="1:17" ht="17.649999999999999" customHeight="1" x14ac:dyDescent="0.25">
      <c r="A406" s="92"/>
      <c r="B406" s="20" t="s">
        <v>85</v>
      </c>
      <c r="C406" s="14" t="s">
        <v>141</v>
      </c>
      <c r="D406" s="113">
        <v>10</v>
      </c>
      <c r="E406" s="128">
        <v>258.57890143224716</v>
      </c>
      <c r="F406" s="140">
        <v>10</v>
      </c>
      <c r="G406" s="141">
        <v>3</v>
      </c>
      <c r="H406" s="141">
        <v>3</v>
      </c>
      <c r="I406" s="141">
        <v>2</v>
      </c>
      <c r="J406" s="141">
        <v>2</v>
      </c>
      <c r="K406" s="154">
        <v>258.57890143224716</v>
      </c>
      <c r="L406" s="155">
        <v>77.573670429674138</v>
      </c>
      <c r="M406" s="155">
        <v>77.573670429674138</v>
      </c>
      <c r="N406" s="155">
        <v>51.71578028644943</v>
      </c>
      <c r="O406" s="155">
        <v>51.71578028644943</v>
      </c>
      <c r="P406" s="9">
        <f t="shared" si="12"/>
        <v>0</v>
      </c>
      <c r="Q406" s="9">
        <f t="shared" si="13"/>
        <v>0</v>
      </c>
    </row>
    <row r="407" spans="1:17" ht="17.649999999999999" customHeight="1" x14ac:dyDescent="0.25">
      <c r="A407" s="92"/>
      <c r="B407" s="20" t="s">
        <v>25</v>
      </c>
      <c r="C407" s="14" t="s">
        <v>141</v>
      </c>
      <c r="D407" s="113">
        <v>13</v>
      </c>
      <c r="E407" s="128">
        <v>286.08729520163513</v>
      </c>
      <c r="F407" s="140">
        <v>13</v>
      </c>
      <c r="G407" s="141">
        <v>3</v>
      </c>
      <c r="H407" s="141">
        <v>3</v>
      </c>
      <c r="I407" s="141">
        <v>3</v>
      </c>
      <c r="J407" s="141">
        <v>4</v>
      </c>
      <c r="K407" s="154">
        <v>286.08729520163513</v>
      </c>
      <c r="L407" s="155">
        <v>66.020145046531184</v>
      </c>
      <c r="M407" s="155">
        <v>66.020145046531184</v>
      </c>
      <c r="N407" s="155">
        <v>66.020145046531184</v>
      </c>
      <c r="O407" s="155">
        <v>88.026860062041578</v>
      </c>
      <c r="P407" s="9">
        <f t="shared" si="12"/>
        <v>0</v>
      </c>
      <c r="Q407" s="9">
        <f t="shared" si="13"/>
        <v>0</v>
      </c>
    </row>
    <row r="408" spans="1:17" ht="17.649999999999999" customHeight="1" x14ac:dyDescent="0.25">
      <c r="A408" s="92"/>
      <c r="B408" s="20" t="s">
        <v>26</v>
      </c>
      <c r="C408" s="14" t="s">
        <v>141</v>
      </c>
      <c r="D408" s="113">
        <v>6</v>
      </c>
      <c r="E408" s="128">
        <v>148.54532635469516</v>
      </c>
      <c r="F408" s="140">
        <v>6</v>
      </c>
      <c r="G408" s="141">
        <v>3</v>
      </c>
      <c r="H408" s="141">
        <v>0</v>
      </c>
      <c r="I408" s="141">
        <v>0</v>
      </c>
      <c r="J408" s="141">
        <v>3</v>
      </c>
      <c r="K408" s="154">
        <v>148.54532635469516</v>
      </c>
      <c r="L408" s="155">
        <v>74.272663177347582</v>
      </c>
      <c r="M408" s="155">
        <v>0</v>
      </c>
      <c r="N408" s="155">
        <v>0</v>
      </c>
      <c r="O408" s="155">
        <v>74.272663177347582</v>
      </c>
      <c r="P408" s="9">
        <f t="shared" si="12"/>
        <v>0</v>
      </c>
      <c r="Q408" s="9">
        <f t="shared" si="13"/>
        <v>0</v>
      </c>
    </row>
    <row r="409" spans="1:17" ht="17.649999999999999" customHeight="1" x14ac:dyDescent="0.25">
      <c r="A409" s="92"/>
      <c r="B409" s="20" t="s">
        <v>34</v>
      </c>
      <c r="C409" s="14" t="s">
        <v>141</v>
      </c>
      <c r="D409" s="113">
        <v>7</v>
      </c>
      <c r="E409" s="128">
        <v>281.13578432314529</v>
      </c>
      <c r="F409" s="140">
        <v>7</v>
      </c>
      <c r="G409" s="141">
        <v>2</v>
      </c>
      <c r="H409" s="141">
        <v>1</v>
      </c>
      <c r="I409" s="141">
        <v>2</v>
      </c>
      <c r="J409" s="141">
        <v>2</v>
      </c>
      <c r="K409" s="154">
        <v>281.13578432314534</v>
      </c>
      <c r="L409" s="155">
        <v>80.324509806612951</v>
      </c>
      <c r="M409" s="155">
        <v>40.162254903306476</v>
      </c>
      <c r="N409" s="155">
        <v>80.324509806612951</v>
      </c>
      <c r="O409" s="155">
        <v>80.324509806612951</v>
      </c>
      <c r="P409" s="9">
        <f t="shared" si="12"/>
        <v>0</v>
      </c>
      <c r="Q409" s="9">
        <f t="shared" si="13"/>
        <v>0</v>
      </c>
    </row>
    <row r="410" spans="1:17" ht="17.649999999999999" customHeight="1" x14ac:dyDescent="0.25">
      <c r="A410" s="92"/>
      <c r="B410" s="20" t="s">
        <v>28</v>
      </c>
      <c r="C410" s="14" t="s">
        <v>141</v>
      </c>
      <c r="D410" s="113">
        <v>14</v>
      </c>
      <c r="E410" s="128">
        <v>415.92691379314658</v>
      </c>
      <c r="F410" s="140">
        <v>14</v>
      </c>
      <c r="G410" s="141">
        <v>3</v>
      </c>
      <c r="H410" s="141">
        <v>4</v>
      </c>
      <c r="I410" s="141">
        <v>3</v>
      </c>
      <c r="J410" s="141">
        <v>4</v>
      </c>
      <c r="K410" s="154">
        <v>415.92691379314653</v>
      </c>
      <c r="L410" s="155">
        <v>89.127195812817121</v>
      </c>
      <c r="M410" s="155">
        <v>118.83626108375616</v>
      </c>
      <c r="N410" s="155">
        <v>89.127195812817121</v>
      </c>
      <c r="O410" s="155">
        <v>118.83626108375616</v>
      </c>
      <c r="P410" s="9">
        <f t="shared" si="12"/>
        <v>0</v>
      </c>
      <c r="Q410" s="9">
        <f t="shared" si="13"/>
        <v>0</v>
      </c>
    </row>
    <row r="411" spans="1:17" ht="17.649999999999999" customHeight="1" x14ac:dyDescent="0.25">
      <c r="A411" s="92"/>
      <c r="B411" s="19" t="s">
        <v>29</v>
      </c>
      <c r="C411" s="12" t="s">
        <v>141</v>
      </c>
      <c r="D411" s="114">
        <v>71</v>
      </c>
      <c r="E411" s="127">
        <v>1730.5530520321986</v>
      </c>
      <c r="F411" s="140">
        <v>71</v>
      </c>
      <c r="G411" s="140">
        <v>19</v>
      </c>
      <c r="H411" s="140">
        <v>19</v>
      </c>
      <c r="I411" s="140">
        <v>15</v>
      </c>
      <c r="J411" s="140">
        <v>18</v>
      </c>
      <c r="K411" s="154">
        <v>1730.5530520321986</v>
      </c>
      <c r="L411" s="154">
        <v>458.01475626031015</v>
      </c>
      <c r="M411" s="154">
        <v>469.84336558114694</v>
      </c>
      <c r="N411" s="154">
        <v>369.16264438518692</v>
      </c>
      <c r="O411" s="154">
        <v>433.53228580555481</v>
      </c>
      <c r="P411" s="9">
        <f t="shared" si="12"/>
        <v>0</v>
      </c>
      <c r="Q411" s="9">
        <f t="shared" si="13"/>
        <v>0</v>
      </c>
    </row>
    <row r="412" spans="1:17" ht="17.649999999999999" customHeight="1" x14ac:dyDescent="0.25">
      <c r="A412" s="92"/>
      <c r="B412" s="20" t="s">
        <v>21</v>
      </c>
      <c r="C412" s="14" t="s">
        <v>141</v>
      </c>
      <c r="D412" s="113">
        <v>27</v>
      </c>
      <c r="E412" s="128">
        <v>661.02670227839349</v>
      </c>
      <c r="F412" s="140">
        <v>27</v>
      </c>
      <c r="G412" s="141">
        <v>7</v>
      </c>
      <c r="H412" s="141">
        <v>8</v>
      </c>
      <c r="I412" s="141">
        <v>6</v>
      </c>
      <c r="J412" s="141">
        <v>6</v>
      </c>
      <c r="K412" s="154">
        <v>661.02670227839349</v>
      </c>
      <c r="L412" s="155">
        <v>171.37729318328721</v>
      </c>
      <c r="M412" s="155">
        <v>195.85976363804252</v>
      </c>
      <c r="N412" s="155">
        <v>146.89482272853189</v>
      </c>
      <c r="O412" s="155">
        <v>146.89482272853189</v>
      </c>
      <c r="P412" s="9">
        <f t="shared" ref="P412:P466" si="14">D412-F412</f>
        <v>0</v>
      </c>
      <c r="Q412" s="9">
        <f t="shared" ref="Q412:Q466" si="15">E412-K412</f>
        <v>0</v>
      </c>
    </row>
    <row r="413" spans="1:17" ht="17.649999999999999" customHeight="1" x14ac:dyDescent="0.25">
      <c r="A413" s="92"/>
      <c r="B413" s="20" t="s">
        <v>24</v>
      </c>
      <c r="C413" s="14" t="s">
        <v>141</v>
      </c>
      <c r="D413" s="113">
        <v>18</v>
      </c>
      <c r="E413" s="128">
        <v>465.44202257804488</v>
      </c>
      <c r="F413" s="140">
        <v>18</v>
      </c>
      <c r="G413" s="141">
        <v>4</v>
      </c>
      <c r="H413" s="141">
        <v>6</v>
      </c>
      <c r="I413" s="141">
        <v>4</v>
      </c>
      <c r="J413" s="141">
        <v>4</v>
      </c>
      <c r="K413" s="154">
        <v>465.44202257804488</v>
      </c>
      <c r="L413" s="155">
        <v>103.43156057289886</v>
      </c>
      <c r="M413" s="155">
        <v>155.14734085934828</v>
      </c>
      <c r="N413" s="155">
        <v>103.43156057289886</v>
      </c>
      <c r="O413" s="155">
        <v>103.43156057289886</v>
      </c>
      <c r="P413" s="9">
        <f t="shared" si="14"/>
        <v>0</v>
      </c>
      <c r="Q413" s="9">
        <f t="shared" si="15"/>
        <v>0</v>
      </c>
    </row>
    <row r="414" spans="1:17" ht="17.649999999999999" customHeight="1" x14ac:dyDescent="0.25">
      <c r="A414" s="92"/>
      <c r="B414" s="20" t="s">
        <v>26</v>
      </c>
      <c r="C414" s="14" t="s">
        <v>141</v>
      </c>
      <c r="D414" s="113">
        <v>10</v>
      </c>
      <c r="E414" s="128">
        <v>247.57554392449194</v>
      </c>
      <c r="F414" s="140">
        <v>10</v>
      </c>
      <c r="G414" s="141">
        <v>3</v>
      </c>
      <c r="H414" s="141">
        <v>2</v>
      </c>
      <c r="I414" s="141">
        <v>2</v>
      </c>
      <c r="J414" s="141">
        <v>3</v>
      </c>
      <c r="K414" s="154">
        <v>247.57554392449191</v>
      </c>
      <c r="L414" s="155">
        <v>74.272663177347582</v>
      </c>
      <c r="M414" s="155">
        <v>49.515108784898388</v>
      </c>
      <c r="N414" s="155">
        <v>49.515108784898388</v>
      </c>
      <c r="O414" s="155">
        <v>74.272663177347582</v>
      </c>
      <c r="P414" s="9">
        <f t="shared" si="14"/>
        <v>0</v>
      </c>
      <c r="Q414" s="9">
        <f t="shared" si="15"/>
        <v>0</v>
      </c>
    </row>
    <row r="415" spans="1:17" ht="17.649999999999999" customHeight="1" x14ac:dyDescent="0.25">
      <c r="A415" s="92"/>
      <c r="B415" s="20" t="s">
        <v>30</v>
      </c>
      <c r="C415" s="14" t="s">
        <v>141</v>
      </c>
      <c r="D415" s="113">
        <v>12</v>
      </c>
      <c r="E415" s="128">
        <v>277.28460919543102</v>
      </c>
      <c r="F415" s="140">
        <v>12</v>
      </c>
      <c r="G415" s="141">
        <v>3</v>
      </c>
      <c r="H415" s="141">
        <v>3</v>
      </c>
      <c r="I415" s="141">
        <v>3</v>
      </c>
      <c r="J415" s="141">
        <v>3</v>
      </c>
      <c r="K415" s="154">
        <v>277.28460919543102</v>
      </c>
      <c r="L415" s="155">
        <v>69.321152298857754</v>
      </c>
      <c r="M415" s="155">
        <v>69.321152298857754</v>
      </c>
      <c r="N415" s="155">
        <v>69.321152298857754</v>
      </c>
      <c r="O415" s="155">
        <v>69.321152298857754</v>
      </c>
      <c r="P415" s="9">
        <f t="shared" si="14"/>
        <v>0</v>
      </c>
      <c r="Q415" s="9">
        <f t="shared" si="15"/>
        <v>0</v>
      </c>
    </row>
    <row r="416" spans="1:17" ht="17.649999999999999" customHeight="1" x14ac:dyDescent="0.25">
      <c r="A416" s="92"/>
      <c r="B416" s="20" t="s">
        <v>63</v>
      </c>
      <c r="C416" s="14" t="s">
        <v>141</v>
      </c>
      <c r="D416" s="113">
        <v>4</v>
      </c>
      <c r="E416" s="128">
        <v>79.224174055837423</v>
      </c>
      <c r="F416" s="140">
        <v>4</v>
      </c>
      <c r="G416" s="141">
        <v>2</v>
      </c>
      <c r="H416" s="141">
        <v>0</v>
      </c>
      <c r="I416" s="141">
        <v>0</v>
      </c>
      <c r="J416" s="141">
        <v>2</v>
      </c>
      <c r="K416" s="154">
        <v>79.224174055837423</v>
      </c>
      <c r="L416" s="155">
        <v>39.612087027918712</v>
      </c>
      <c r="M416" s="155">
        <v>0</v>
      </c>
      <c r="N416" s="155">
        <v>0</v>
      </c>
      <c r="O416" s="155">
        <v>39.612087027918712</v>
      </c>
      <c r="P416" s="9">
        <f t="shared" si="14"/>
        <v>0</v>
      </c>
      <c r="Q416" s="9">
        <f t="shared" si="15"/>
        <v>0</v>
      </c>
    </row>
    <row r="417" spans="1:17" ht="17.649999999999999" customHeight="1" x14ac:dyDescent="0.25">
      <c r="A417" s="92"/>
      <c r="B417" s="19" t="s">
        <v>33</v>
      </c>
      <c r="C417" s="12" t="s">
        <v>141</v>
      </c>
      <c r="D417" s="114">
        <v>101</v>
      </c>
      <c r="E417" s="127">
        <v>2520.0439532136343</v>
      </c>
      <c r="F417" s="140">
        <v>101</v>
      </c>
      <c r="G417" s="140">
        <v>36</v>
      </c>
      <c r="H417" s="140">
        <v>19</v>
      </c>
      <c r="I417" s="140">
        <v>16</v>
      </c>
      <c r="J417" s="140">
        <v>30</v>
      </c>
      <c r="K417" s="154">
        <v>2520.0439532136338</v>
      </c>
      <c r="L417" s="154">
        <v>896.49855294435451</v>
      </c>
      <c r="M417" s="154">
        <v>473.14437283347348</v>
      </c>
      <c r="N417" s="154">
        <v>400.52221328228916</v>
      </c>
      <c r="O417" s="154">
        <v>749.8788141535166</v>
      </c>
      <c r="P417" s="9">
        <f t="shared" si="14"/>
        <v>0</v>
      </c>
      <c r="Q417" s="9">
        <f t="shared" si="15"/>
        <v>0</v>
      </c>
    </row>
    <row r="418" spans="1:17" ht="17.649999999999999" customHeight="1" x14ac:dyDescent="0.25">
      <c r="A418" s="92"/>
      <c r="B418" s="20" t="s">
        <v>34</v>
      </c>
      <c r="C418" s="14" t="s">
        <v>141</v>
      </c>
      <c r="D418" s="113">
        <v>6</v>
      </c>
      <c r="E418" s="128">
        <v>150.19582998085846</v>
      </c>
      <c r="F418" s="140">
        <v>6</v>
      </c>
      <c r="G418" s="141">
        <v>2</v>
      </c>
      <c r="H418" s="141">
        <v>2</v>
      </c>
      <c r="I418" s="141">
        <v>1</v>
      </c>
      <c r="J418" s="141">
        <v>1</v>
      </c>
      <c r="K418" s="154">
        <v>150.19582998085846</v>
      </c>
      <c r="L418" s="155">
        <v>50.065276660286152</v>
      </c>
      <c r="M418" s="155">
        <v>50.065276660286152</v>
      </c>
      <c r="N418" s="155">
        <v>25.032638330143076</v>
      </c>
      <c r="O418" s="155">
        <v>25.032638330143076</v>
      </c>
      <c r="P418" s="9">
        <f t="shared" si="14"/>
        <v>0</v>
      </c>
      <c r="Q418" s="9">
        <f t="shared" si="15"/>
        <v>0</v>
      </c>
    </row>
    <row r="419" spans="1:17" ht="17.649999999999999" customHeight="1" x14ac:dyDescent="0.25">
      <c r="A419" s="92"/>
      <c r="B419" s="20" t="s">
        <v>35</v>
      </c>
      <c r="C419" s="14" t="s">
        <v>141</v>
      </c>
      <c r="D419" s="113">
        <v>41</v>
      </c>
      <c r="E419" s="128">
        <v>1026.338171535866</v>
      </c>
      <c r="F419" s="140">
        <v>41</v>
      </c>
      <c r="G419" s="141">
        <v>15</v>
      </c>
      <c r="H419" s="141">
        <v>6</v>
      </c>
      <c r="I419" s="141">
        <v>5</v>
      </c>
      <c r="J419" s="141">
        <v>15</v>
      </c>
      <c r="K419" s="154">
        <v>1026.3381715358657</v>
      </c>
      <c r="L419" s="155">
        <v>375.48957495214603</v>
      </c>
      <c r="M419" s="155">
        <v>150.19582998085841</v>
      </c>
      <c r="N419" s="155">
        <v>125.16319165071535</v>
      </c>
      <c r="O419" s="155">
        <v>375.48957495214603</v>
      </c>
      <c r="P419" s="9">
        <f t="shared" si="14"/>
        <v>0</v>
      </c>
      <c r="Q419" s="9">
        <f t="shared" si="15"/>
        <v>0</v>
      </c>
    </row>
    <row r="420" spans="1:17" ht="17.649999999999999" customHeight="1" x14ac:dyDescent="0.25">
      <c r="A420" s="92"/>
      <c r="B420" s="20" t="s">
        <v>23</v>
      </c>
      <c r="C420" s="14" t="s">
        <v>141</v>
      </c>
      <c r="D420" s="113">
        <v>6</v>
      </c>
      <c r="E420" s="128">
        <v>161.74935536400142</v>
      </c>
      <c r="F420" s="140">
        <v>6</v>
      </c>
      <c r="G420" s="141">
        <v>1</v>
      </c>
      <c r="H420" s="141">
        <v>1</v>
      </c>
      <c r="I420" s="141">
        <v>2</v>
      </c>
      <c r="J420" s="141">
        <v>2</v>
      </c>
      <c r="K420" s="154">
        <v>161.74935536400142</v>
      </c>
      <c r="L420" s="155">
        <v>26.958225894000236</v>
      </c>
      <c r="M420" s="155">
        <v>26.958225894000236</v>
      </c>
      <c r="N420" s="155">
        <v>53.916451788000472</v>
      </c>
      <c r="O420" s="155">
        <v>53.916451788000472</v>
      </c>
      <c r="P420" s="9">
        <f t="shared" si="14"/>
        <v>0</v>
      </c>
      <c r="Q420" s="9">
        <f t="shared" si="15"/>
        <v>0</v>
      </c>
    </row>
    <row r="421" spans="1:17" ht="17.649999999999999" customHeight="1" x14ac:dyDescent="0.25">
      <c r="A421" s="92"/>
      <c r="B421" s="20" t="s">
        <v>37</v>
      </c>
      <c r="C421" s="14" t="s">
        <v>141</v>
      </c>
      <c r="D421" s="113">
        <v>24</v>
      </c>
      <c r="E421" s="128">
        <v>587.57929091412757</v>
      </c>
      <c r="F421" s="140">
        <v>24</v>
      </c>
      <c r="G421" s="141">
        <v>6</v>
      </c>
      <c r="H421" s="141">
        <v>6</v>
      </c>
      <c r="I421" s="141">
        <v>6</v>
      </c>
      <c r="J421" s="141">
        <v>6</v>
      </c>
      <c r="K421" s="154">
        <v>587.57929091412757</v>
      </c>
      <c r="L421" s="155">
        <v>146.89482272853189</v>
      </c>
      <c r="M421" s="155">
        <v>146.89482272853189</v>
      </c>
      <c r="N421" s="155">
        <v>146.89482272853189</v>
      </c>
      <c r="O421" s="155">
        <v>146.89482272853189</v>
      </c>
      <c r="P421" s="9">
        <f t="shared" si="14"/>
        <v>0</v>
      </c>
      <c r="Q421" s="9">
        <f t="shared" si="15"/>
        <v>0</v>
      </c>
    </row>
    <row r="422" spans="1:17" ht="17.649999999999999" customHeight="1" x14ac:dyDescent="0.25">
      <c r="A422" s="92"/>
      <c r="B422" s="20" t="s">
        <v>26</v>
      </c>
      <c r="C422" s="14" t="s">
        <v>141</v>
      </c>
      <c r="D422" s="113">
        <v>24</v>
      </c>
      <c r="E422" s="128">
        <v>594.18130541878065</v>
      </c>
      <c r="F422" s="140">
        <v>24</v>
      </c>
      <c r="G422" s="141">
        <v>12</v>
      </c>
      <c r="H422" s="141">
        <v>4</v>
      </c>
      <c r="I422" s="141">
        <v>2</v>
      </c>
      <c r="J422" s="141">
        <v>6</v>
      </c>
      <c r="K422" s="154">
        <v>594.18130541878065</v>
      </c>
      <c r="L422" s="155">
        <v>297.09065270939033</v>
      </c>
      <c r="M422" s="155">
        <v>99.030217569796775</v>
      </c>
      <c r="N422" s="155">
        <v>49.515108784898388</v>
      </c>
      <c r="O422" s="155">
        <v>148.54532635469516</v>
      </c>
      <c r="P422" s="9">
        <f t="shared" si="14"/>
        <v>0</v>
      </c>
      <c r="Q422" s="9">
        <f t="shared" si="15"/>
        <v>0</v>
      </c>
    </row>
    <row r="423" spans="1:17" ht="17.649999999999999" customHeight="1" x14ac:dyDescent="0.25">
      <c r="A423" s="93"/>
      <c r="B423" s="100" t="s">
        <v>90</v>
      </c>
      <c r="C423" s="101"/>
      <c r="D423" s="115">
        <v>316</v>
      </c>
      <c r="E423" s="129">
        <v>7507.7228678314641</v>
      </c>
      <c r="F423" s="142">
        <v>316</v>
      </c>
      <c r="G423" s="142">
        <v>91</v>
      </c>
      <c r="H423" s="142">
        <v>74</v>
      </c>
      <c r="I423" s="142">
        <v>66</v>
      </c>
      <c r="J423" s="142">
        <v>85</v>
      </c>
      <c r="K423" s="156">
        <v>7507.7228678314641</v>
      </c>
      <c r="L423" s="156">
        <v>2184.2875022219919</v>
      </c>
      <c r="M423" s="156">
        <v>1722.894715206801</v>
      </c>
      <c r="N423" s="156">
        <v>1554.5323419806384</v>
      </c>
      <c r="O423" s="156">
        <v>2046.0083084220323</v>
      </c>
      <c r="P423" s="9">
        <f t="shared" si="14"/>
        <v>0</v>
      </c>
      <c r="Q423" s="9">
        <f t="shared" si="15"/>
        <v>0</v>
      </c>
    </row>
    <row r="424" spans="1:17" ht="24.75" customHeight="1" x14ac:dyDescent="0.25">
      <c r="A424" s="92" t="s">
        <v>91</v>
      </c>
      <c r="B424" s="7" t="s">
        <v>43</v>
      </c>
      <c r="C424" s="7" t="s">
        <v>141</v>
      </c>
      <c r="D424" s="116">
        <v>1867</v>
      </c>
      <c r="E424" s="130">
        <v>55420.888739338909</v>
      </c>
      <c r="F424" s="143">
        <v>1867</v>
      </c>
      <c r="G424" s="143">
        <v>453</v>
      </c>
      <c r="H424" s="143">
        <v>471</v>
      </c>
      <c r="I424" s="143">
        <v>473</v>
      </c>
      <c r="J424" s="143">
        <v>470</v>
      </c>
      <c r="K424" s="157">
        <v>55420.888739338909</v>
      </c>
      <c r="L424" s="157">
        <v>13455.742314874184</v>
      </c>
      <c r="M424" s="157">
        <v>13967.183410877169</v>
      </c>
      <c r="N424" s="157">
        <v>14099.498346349368</v>
      </c>
      <c r="O424" s="157">
        <v>13898.464667238184</v>
      </c>
      <c r="P424" s="9">
        <f t="shared" si="14"/>
        <v>0</v>
      </c>
      <c r="Q424" s="9">
        <f t="shared" si="15"/>
        <v>0</v>
      </c>
    </row>
    <row r="425" spans="1:17" ht="17.649999999999999" customHeight="1" x14ac:dyDescent="0.25">
      <c r="A425" s="92"/>
      <c r="B425" s="19" t="s">
        <v>50</v>
      </c>
      <c r="C425" s="12" t="s">
        <v>141</v>
      </c>
      <c r="D425" s="114">
        <v>384</v>
      </c>
      <c r="E425" s="127">
        <v>10985.9814990576</v>
      </c>
      <c r="F425" s="140">
        <v>384</v>
      </c>
      <c r="G425" s="140">
        <v>96</v>
      </c>
      <c r="H425" s="140">
        <v>96</v>
      </c>
      <c r="I425" s="140">
        <v>96</v>
      </c>
      <c r="J425" s="140">
        <v>96</v>
      </c>
      <c r="K425" s="154">
        <v>10985.9814990576</v>
      </c>
      <c r="L425" s="154">
        <v>2746.4953747643999</v>
      </c>
      <c r="M425" s="154">
        <v>2746.4953747643999</v>
      </c>
      <c r="N425" s="154">
        <v>2746.4953747643999</v>
      </c>
      <c r="O425" s="154">
        <v>2746.4953747643999</v>
      </c>
      <c r="P425" s="9">
        <f t="shared" si="14"/>
        <v>0</v>
      </c>
      <c r="Q425" s="9">
        <f t="shared" si="15"/>
        <v>0</v>
      </c>
    </row>
    <row r="426" spans="1:17" ht="17.649999999999999" customHeight="1" x14ac:dyDescent="0.25">
      <c r="A426" s="92"/>
      <c r="B426" s="20" t="s">
        <v>22</v>
      </c>
      <c r="C426" s="14" t="s">
        <v>141</v>
      </c>
      <c r="D426" s="113">
        <v>204</v>
      </c>
      <c r="E426" s="128">
        <v>5317.0586614656004</v>
      </c>
      <c r="F426" s="140">
        <v>204</v>
      </c>
      <c r="G426" s="141">
        <v>51</v>
      </c>
      <c r="H426" s="141">
        <v>51</v>
      </c>
      <c r="I426" s="141">
        <v>51</v>
      </c>
      <c r="J426" s="141">
        <v>51</v>
      </c>
      <c r="K426" s="154">
        <v>5317.0586614656004</v>
      </c>
      <c r="L426" s="155">
        <v>1329.2646653664001</v>
      </c>
      <c r="M426" s="155">
        <v>1329.2646653664001</v>
      </c>
      <c r="N426" s="155">
        <v>1329.2646653664001</v>
      </c>
      <c r="O426" s="155">
        <v>1329.2646653664001</v>
      </c>
      <c r="P426" s="9">
        <f t="shared" si="14"/>
        <v>0</v>
      </c>
      <c r="Q426" s="9">
        <f t="shared" si="15"/>
        <v>0</v>
      </c>
    </row>
    <row r="427" spans="1:17" ht="17.649999999999999" customHeight="1" x14ac:dyDescent="0.25">
      <c r="A427" s="92"/>
      <c r="B427" s="20" t="s">
        <v>23</v>
      </c>
      <c r="C427" s="14" t="s">
        <v>141</v>
      </c>
      <c r="D427" s="113">
        <v>120</v>
      </c>
      <c r="E427" s="128">
        <v>3831.4099178207998</v>
      </c>
      <c r="F427" s="140">
        <v>120</v>
      </c>
      <c r="G427" s="141">
        <v>30</v>
      </c>
      <c r="H427" s="141">
        <v>30</v>
      </c>
      <c r="I427" s="141">
        <v>30</v>
      </c>
      <c r="J427" s="141">
        <v>30</v>
      </c>
      <c r="K427" s="154">
        <v>3831.4099178207998</v>
      </c>
      <c r="L427" s="155">
        <v>957.85247945519995</v>
      </c>
      <c r="M427" s="155">
        <v>957.85247945519995</v>
      </c>
      <c r="N427" s="155">
        <v>957.85247945519995</v>
      </c>
      <c r="O427" s="155">
        <v>957.85247945519995</v>
      </c>
      <c r="P427" s="9">
        <f t="shared" si="14"/>
        <v>0</v>
      </c>
      <c r="Q427" s="9">
        <f t="shared" si="15"/>
        <v>0</v>
      </c>
    </row>
    <row r="428" spans="1:17" ht="17.649999999999999" customHeight="1" x14ac:dyDescent="0.25">
      <c r="A428" s="92"/>
      <c r="B428" s="20" t="s">
        <v>85</v>
      </c>
      <c r="C428" s="14" t="s">
        <v>141</v>
      </c>
      <c r="D428" s="113">
        <v>60</v>
      </c>
      <c r="E428" s="128">
        <v>1837.5129197711997</v>
      </c>
      <c r="F428" s="140">
        <v>60</v>
      </c>
      <c r="G428" s="141">
        <v>15</v>
      </c>
      <c r="H428" s="141">
        <v>15</v>
      </c>
      <c r="I428" s="141">
        <v>15</v>
      </c>
      <c r="J428" s="141">
        <v>15</v>
      </c>
      <c r="K428" s="154">
        <v>1837.5129197711997</v>
      </c>
      <c r="L428" s="155">
        <v>459.37822994279992</v>
      </c>
      <c r="M428" s="155">
        <v>459.37822994279992</v>
      </c>
      <c r="N428" s="155">
        <v>459.37822994279992</v>
      </c>
      <c r="O428" s="155">
        <v>459.37822994279992</v>
      </c>
      <c r="P428" s="9">
        <f t="shared" si="14"/>
        <v>0</v>
      </c>
      <c r="Q428" s="9">
        <f t="shared" si="15"/>
        <v>0</v>
      </c>
    </row>
    <row r="429" spans="1:17" ht="17.649999999999999" customHeight="1" x14ac:dyDescent="0.25">
      <c r="A429" s="92"/>
      <c r="B429" s="19" t="s">
        <v>19</v>
      </c>
      <c r="C429" s="12" t="s">
        <v>141</v>
      </c>
      <c r="D429" s="114">
        <v>389</v>
      </c>
      <c r="E429" s="127">
        <v>11327.420069965439</v>
      </c>
      <c r="F429" s="140">
        <v>389</v>
      </c>
      <c r="G429" s="140">
        <v>92</v>
      </c>
      <c r="H429" s="140">
        <v>99</v>
      </c>
      <c r="I429" s="140">
        <v>99</v>
      </c>
      <c r="J429" s="140">
        <v>99</v>
      </c>
      <c r="K429" s="154">
        <v>11327.420069965439</v>
      </c>
      <c r="L429" s="154">
        <v>2695.0189489977597</v>
      </c>
      <c r="M429" s="154">
        <v>2877.46704032256</v>
      </c>
      <c r="N429" s="154">
        <v>2877.46704032256</v>
      </c>
      <c r="O429" s="154">
        <v>2877.46704032256</v>
      </c>
      <c r="P429" s="9">
        <f t="shared" si="14"/>
        <v>0</v>
      </c>
      <c r="Q429" s="9">
        <f t="shared" si="15"/>
        <v>0</v>
      </c>
    </row>
    <row r="430" spans="1:17" ht="17.649999999999999" customHeight="1" x14ac:dyDescent="0.25">
      <c r="A430" s="92"/>
      <c r="B430" s="20" t="s">
        <v>22</v>
      </c>
      <c r="C430" s="14" t="s">
        <v>141</v>
      </c>
      <c r="D430" s="113">
        <v>197</v>
      </c>
      <c r="E430" s="128">
        <v>5134.6105701407996</v>
      </c>
      <c r="F430" s="140">
        <v>197</v>
      </c>
      <c r="G430" s="141">
        <v>44</v>
      </c>
      <c r="H430" s="141">
        <v>51</v>
      </c>
      <c r="I430" s="141">
        <v>51</v>
      </c>
      <c r="J430" s="141">
        <v>51</v>
      </c>
      <c r="K430" s="154">
        <v>5134.6105701407996</v>
      </c>
      <c r="L430" s="155">
        <v>1146.8165740415998</v>
      </c>
      <c r="M430" s="155">
        <v>1329.2646653664001</v>
      </c>
      <c r="N430" s="155">
        <v>1329.2646653664001</v>
      </c>
      <c r="O430" s="155">
        <v>1329.2646653664001</v>
      </c>
      <c r="P430" s="9">
        <f t="shared" si="14"/>
        <v>0</v>
      </c>
      <c r="Q430" s="9">
        <f t="shared" si="15"/>
        <v>0</v>
      </c>
    </row>
    <row r="431" spans="1:17" ht="17.649999999999999" customHeight="1" x14ac:dyDescent="0.25">
      <c r="A431" s="92"/>
      <c r="B431" s="20" t="s">
        <v>26</v>
      </c>
      <c r="C431" s="14" t="s">
        <v>141</v>
      </c>
      <c r="D431" s="113">
        <v>96</v>
      </c>
      <c r="E431" s="128">
        <v>2814.9134090111997</v>
      </c>
      <c r="F431" s="140">
        <v>96</v>
      </c>
      <c r="G431" s="141">
        <v>24</v>
      </c>
      <c r="H431" s="141">
        <v>24</v>
      </c>
      <c r="I431" s="141">
        <v>24</v>
      </c>
      <c r="J431" s="141">
        <v>24</v>
      </c>
      <c r="K431" s="154">
        <v>2814.9134090111997</v>
      </c>
      <c r="L431" s="155">
        <v>703.72835225279994</v>
      </c>
      <c r="M431" s="155">
        <v>703.72835225279994</v>
      </c>
      <c r="N431" s="155">
        <v>703.72835225279994</v>
      </c>
      <c r="O431" s="155">
        <v>703.72835225279994</v>
      </c>
      <c r="P431" s="9">
        <f t="shared" si="14"/>
        <v>0</v>
      </c>
      <c r="Q431" s="9">
        <f t="shared" si="15"/>
        <v>0</v>
      </c>
    </row>
    <row r="432" spans="1:17" ht="17.649999999999999" customHeight="1" x14ac:dyDescent="0.25">
      <c r="A432" s="92"/>
      <c r="B432" s="20" t="s">
        <v>28</v>
      </c>
      <c r="C432" s="14" t="s">
        <v>141</v>
      </c>
      <c r="D432" s="113">
        <v>96</v>
      </c>
      <c r="E432" s="128">
        <v>3377.8960908134395</v>
      </c>
      <c r="F432" s="140">
        <v>96</v>
      </c>
      <c r="G432" s="141">
        <v>24</v>
      </c>
      <c r="H432" s="141">
        <v>24</v>
      </c>
      <c r="I432" s="141">
        <v>24</v>
      </c>
      <c r="J432" s="141">
        <v>24</v>
      </c>
      <c r="K432" s="154">
        <v>3377.8960908134395</v>
      </c>
      <c r="L432" s="155">
        <v>844.47402270335988</v>
      </c>
      <c r="M432" s="155">
        <v>844.47402270335988</v>
      </c>
      <c r="N432" s="155">
        <v>844.47402270335988</v>
      </c>
      <c r="O432" s="155">
        <v>844.47402270335988</v>
      </c>
      <c r="P432" s="9">
        <f t="shared" si="14"/>
        <v>0</v>
      </c>
      <c r="Q432" s="9">
        <f t="shared" si="15"/>
        <v>0</v>
      </c>
    </row>
    <row r="433" spans="1:17" ht="33.75" customHeight="1" x14ac:dyDescent="0.25">
      <c r="A433" s="92"/>
      <c r="B433" s="19" t="s">
        <v>93</v>
      </c>
      <c r="C433" s="12" t="s">
        <v>141</v>
      </c>
      <c r="D433" s="114">
        <v>435</v>
      </c>
      <c r="E433" s="127">
        <v>12018.7680160212</v>
      </c>
      <c r="F433" s="140">
        <v>435</v>
      </c>
      <c r="G433" s="140">
        <v>100</v>
      </c>
      <c r="H433" s="140">
        <v>112</v>
      </c>
      <c r="I433" s="140">
        <v>112</v>
      </c>
      <c r="J433" s="140">
        <v>111</v>
      </c>
      <c r="K433" s="154">
        <v>12018.7680160212</v>
      </c>
      <c r="L433" s="154">
        <v>2752.0339775367597</v>
      </c>
      <c r="M433" s="154">
        <v>3100.31435186928</v>
      </c>
      <c r="N433" s="154">
        <v>3100.31435186928</v>
      </c>
      <c r="O433" s="154">
        <v>3066.1053347458801</v>
      </c>
      <c r="P433" s="9">
        <f t="shared" si="14"/>
        <v>0</v>
      </c>
      <c r="Q433" s="9">
        <f t="shared" si="15"/>
        <v>0</v>
      </c>
    </row>
    <row r="434" spans="1:17" ht="17.649999999999999" customHeight="1" x14ac:dyDescent="0.25">
      <c r="A434" s="92"/>
      <c r="B434" s="20" t="s">
        <v>21</v>
      </c>
      <c r="C434" s="14" t="s">
        <v>141</v>
      </c>
      <c r="D434" s="113">
        <v>12</v>
      </c>
      <c r="E434" s="128">
        <v>347.95457416943998</v>
      </c>
      <c r="F434" s="140">
        <v>12</v>
      </c>
      <c r="G434" s="141">
        <v>3</v>
      </c>
      <c r="H434" s="141">
        <v>3</v>
      </c>
      <c r="I434" s="141">
        <v>3</v>
      </c>
      <c r="J434" s="141">
        <v>3</v>
      </c>
      <c r="K434" s="154">
        <v>347.95457416943998</v>
      </c>
      <c r="L434" s="155">
        <v>86.988643542359995</v>
      </c>
      <c r="M434" s="155">
        <v>86.988643542359995</v>
      </c>
      <c r="N434" s="155">
        <v>86.988643542359995</v>
      </c>
      <c r="O434" s="155">
        <v>86.988643542359995</v>
      </c>
      <c r="P434" s="9">
        <f t="shared" si="14"/>
        <v>0</v>
      </c>
      <c r="Q434" s="9">
        <f t="shared" si="15"/>
        <v>0</v>
      </c>
    </row>
    <row r="435" spans="1:17" ht="17.649999999999999" customHeight="1" x14ac:dyDescent="0.25">
      <c r="A435" s="92"/>
      <c r="B435" s="20" t="s">
        <v>22</v>
      </c>
      <c r="C435" s="14" t="s">
        <v>141</v>
      </c>
      <c r="D435" s="113">
        <v>306</v>
      </c>
      <c r="E435" s="128">
        <v>7975.5879921983997</v>
      </c>
      <c r="F435" s="140">
        <v>306</v>
      </c>
      <c r="G435" s="141">
        <v>72</v>
      </c>
      <c r="H435" s="141">
        <v>78</v>
      </c>
      <c r="I435" s="141">
        <v>78</v>
      </c>
      <c r="J435" s="141">
        <v>78</v>
      </c>
      <c r="K435" s="154">
        <v>7975.5879921984006</v>
      </c>
      <c r="L435" s="155">
        <v>1876.6089393407999</v>
      </c>
      <c r="M435" s="155">
        <v>2032.9930176192001</v>
      </c>
      <c r="N435" s="155">
        <v>2032.9930176192001</v>
      </c>
      <c r="O435" s="155">
        <v>2032.9930176192001</v>
      </c>
      <c r="P435" s="9">
        <f t="shared" si="14"/>
        <v>0</v>
      </c>
      <c r="Q435" s="9">
        <f t="shared" si="15"/>
        <v>0</v>
      </c>
    </row>
    <row r="436" spans="1:17" ht="17.649999999999999" customHeight="1" x14ac:dyDescent="0.25">
      <c r="A436" s="92"/>
      <c r="B436" s="20" t="s">
        <v>85</v>
      </c>
      <c r="C436" s="14" t="s">
        <v>141</v>
      </c>
      <c r="D436" s="113">
        <v>92</v>
      </c>
      <c r="E436" s="128">
        <v>2817.51981031584</v>
      </c>
      <c r="F436" s="140">
        <v>92</v>
      </c>
      <c r="G436" s="141">
        <v>20</v>
      </c>
      <c r="H436" s="141">
        <v>24</v>
      </c>
      <c r="I436" s="141">
        <v>24</v>
      </c>
      <c r="J436" s="141">
        <v>24</v>
      </c>
      <c r="K436" s="154">
        <v>2817.51981031584</v>
      </c>
      <c r="L436" s="155">
        <v>612.50430659039989</v>
      </c>
      <c r="M436" s="155">
        <v>735.00516790847996</v>
      </c>
      <c r="N436" s="155">
        <v>735.00516790847996</v>
      </c>
      <c r="O436" s="155">
        <v>735.00516790847996</v>
      </c>
      <c r="P436" s="9">
        <f t="shared" si="14"/>
        <v>0</v>
      </c>
      <c r="Q436" s="9">
        <f t="shared" si="15"/>
        <v>0</v>
      </c>
    </row>
    <row r="437" spans="1:17" ht="17.649999999999999" customHeight="1" x14ac:dyDescent="0.25">
      <c r="A437" s="92"/>
      <c r="B437" s="20" t="s">
        <v>26</v>
      </c>
      <c r="C437" s="14" t="s">
        <v>141</v>
      </c>
      <c r="D437" s="113">
        <v>2</v>
      </c>
      <c r="E437" s="128">
        <v>68.418034246800005</v>
      </c>
      <c r="F437" s="140">
        <v>2</v>
      </c>
      <c r="G437" s="141">
        <v>0</v>
      </c>
      <c r="H437" s="141">
        <v>1</v>
      </c>
      <c r="I437" s="141">
        <v>1</v>
      </c>
      <c r="J437" s="141">
        <v>0</v>
      </c>
      <c r="K437" s="154">
        <v>68.418034246800005</v>
      </c>
      <c r="L437" s="155">
        <v>0</v>
      </c>
      <c r="M437" s="155">
        <v>34.209017123400002</v>
      </c>
      <c r="N437" s="155">
        <v>34.209017123400002</v>
      </c>
      <c r="O437" s="155">
        <v>0</v>
      </c>
      <c r="P437" s="9">
        <f t="shared" si="14"/>
        <v>0</v>
      </c>
      <c r="Q437" s="9">
        <f t="shared" si="15"/>
        <v>0</v>
      </c>
    </row>
    <row r="438" spans="1:17" ht="17.649999999999999" customHeight="1" x14ac:dyDescent="0.25">
      <c r="A438" s="92"/>
      <c r="B438" s="20" t="s">
        <v>28</v>
      </c>
      <c r="C438" s="14" t="s">
        <v>141</v>
      </c>
      <c r="D438" s="113">
        <v>23</v>
      </c>
      <c r="E438" s="128">
        <v>809.28760509071992</v>
      </c>
      <c r="F438" s="140">
        <v>23</v>
      </c>
      <c r="G438" s="141">
        <v>5</v>
      </c>
      <c r="H438" s="141">
        <v>6</v>
      </c>
      <c r="I438" s="141">
        <v>6</v>
      </c>
      <c r="J438" s="141">
        <v>6</v>
      </c>
      <c r="K438" s="154">
        <v>809.28760509071992</v>
      </c>
      <c r="L438" s="155">
        <v>175.93208806319998</v>
      </c>
      <c r="M438" s="155">
        <v>211.11850567583997</v>
      </c>
      <c r="N438" s="155">
        <v>211.11850567583997</v>
      </c>
      <c r="O438" s="155">
        <v>211.11850567583997</v>
      </c>
      <c r="P438" s="9">
        <f t="shared" si="14"/>
        <v>0</v>
      </c>
      <c r="Q438" s="9">
        <f t="shared" si="15"/>
        <v>0</v>
      </c>
    </row>
    <row r="439" spans="1:17" ht="17.649999999999999" customHeight="1" x14ac:dyDescent="0.25">
      <c r="A439" s="92"/>
      <c r="B439" s="19" t="s">
        <v>29</v>
      </c>
      <c r="C439" s="12" t="s">
        <v>141</v>
      </c>
      <c r="D439" s="114">
        <v>396</v>
      </c>
      <c r="E439" s="127">
        <v>9888.9471899346245</v>
      </c>
      <c r="F439" s="140">
        <v>396</v>
      </c>
      <c r="G439" s="140">
        <v>99</v>
      </c>
      <c r="H439" s="140">
        <v>99</v>
      </c>
      <c r="I439" s="140">
        <v>99</v>
      </c>
      <c r="J439" s="140">
        <v>99</v>
      </c>
      <c r="K439" s="154">
        <v>9888.9471899346245</v>
      </c>
      <c r="L439" s="154">
        <v>2472.2367974836561</v>
      </c>
      <c r="M439" s="154">
        <v>2472.2367974836561</v>
      </c>
      <c r="N439" s="154">
        <v>2472.2367974836561</v>
      </c>
      <c r="O439" s="154">
        <v>2472.2367974836561</v>
      </c>
      <c r="P439" s="9">
        <f t="shared" si="14"/>
        <v>0</v>
      </c>
      <c r="Q439" s="9">
        <f t="shared" si="15"/>
        <v>0</v>
      </c>
    </row>
    <row r="440" spans="1:17" ht="17.649999999999999" customHeight="1" x14ac:dyDescent="0.25">
      <c r="A440" s="92"/>
      <c r="B440" s="20" t="s">
        <v>21</v>
      </c>
      <c r="C440" s="14" t="s">
        <v>141</v>
      </c>
      <c r="D440" s="113">
        <v>180</v>
      </c>
      <c r="E440" s="128">
        <v>5219.3186125415996</v>
      </c>
      <c r="F440" s="140">
        <v>180</v>
      </c>
      <c r="G440" s="141">
        <v>45</v>
      </c>
      <c r="H440" s="141">
        <v>45</v>
      </c>
      <c r="I440" s="141">
        <v>45</v>
      </c>
      <c r="J440" s="141">
        <v>45</v>
      </c>
      <c r="K440" s="154">
        <v>5219.3186125415996</v>
      </c>
      <c r="L440" s="155">
        <v>1304.8296531353999</v>
      </c>
      <c r="M440" s="155">
        <v>1304.8296531353999</v>
      </c>
      <c r="N440" s="155">
        <v>1304.8296531353999</v>
      </c>
      <c r="O440" s="155">
        <v>1304.8296531353999</v>
      </c>
      <c r="P440" s="9">
        <f t="shared" si="14"/>
        <v>0</v>
      </c>
      <c r="Q440" s="9">
        <f t="shared" si="15"/>
        <v>0</v>
      </c>
    </row>
    <row r="441" spans="1:17" ht="17.649999999999999" customHeight="1" x14ac:dyDescent="0.25">
      <c r="A441" s="92"/>
      <c r="B441" s="20" t="s">
        <v>22</v>
      </c>
      <c r="C441" s="14" t="s">
        <v>141</v>
      </c>
      <c r="D441" s="113">
        <v>60</v>
      </c>
      <c r="E441" s="128">
        <v>1563.8407827840001</v>
      </c>
      <c r="F441" s="140">
        <v>60</v>
      </c>
      <c r="G441" s="141">
        <v>15</v>
      </c>
      <c r="H441" s="141">
        <v>15</v>
      </c>
      <c r="I441" s="141">
        <v>15</v>
      </c>
      <c r="J441" s="141">
        <v>15</v>
      </c>
      <c r="K441" s="154">
        <v>1563.8407827840001</v>
      </c>
      <c r="L441" s="155">
        <v>390.96019569600003</v>
      </c>
      <c r="M441" s="155">
        <v>390.96019569600003</v>
      </c>
      <c r="N441" s="155">
        <v>390.96019569600003</v>
      </c>
      <c r="O441" s="155">
        <v>390.96019569600003</v>
      </c>
      <c r="P441" s="9">
        <f t="shared" si="14"/>
        <v>0</v>
      </c>
      <c r="Q441" s="9">
        <f t="shared" si="15"/>
        <v>0</v>
      </c>
    </row>
    <row r="442" spans="1:17" ht="17.649999999999999" customHeight="1" x14ac:dyDescent="0.25">
      <c r="A442" s="92"/>
      <c r="B442" s="20" t="s">
        <v>36</v>
      </c>
      <c r="C442" s="14" t="s">
        <v>141</v>
      </c>
      <c r="D442" s="113">
        <v>36</v>
      </c>
      <c r="E442" s="128">
        <v>694.34530755609592</v>
      </c>
      <c r="F442" s="140">
        <v>36</v>
      </c>
      <c r="G442" s="141">
        <v>9</v>
      </c>
      <c r="H442" s="141">
        <v>9</v>
      </c>
      <c r="I442" s="141">
        <v>9</v>
      </c>
      <c r="J442" s="141">
        <v>9</v>
      </c>
      <c r="K442" s="154">
        <v>694.34530755609592</v>
      </c>
      <c r="L442" s="155">
        <v>173.58632688902398</v>
      </c>
      <c r="M442" s="155">
        <v>173.58632688902398</v>
      </c>
      <c r="N442" s="155">
        <v>173.58632688902398</v>
      </c>
      <c r="O442" s="155">
        <v>173.58632688902398</v>
      </c>
      <c r="P442" s="9">
        <f t="shared" si="14"/>
        <v>0</v>
      </c>
      <c r="Q442" s="9">
        <f t="shared" si="15"/>
        <v>0</v>
      </c>
    </row>
    <row r="443" spans="1:17" ht="17.649999999999999" customHeight="1" x14ac:dyDescent="0.25">
      <c r="A443" s="92"/>
      <c r="B443" s="20" t="s">
        <v>71</v>
      </c>
      <c r="C443" s="14" t="s">
        <v>141</v>
      </c>
      <c r="D443" s="113">
        <v>48</v>
      </c>
      <c r="E443" s="128">
        <v>487.91832422860796</v>
      </c>
      <c r="F443" s="140">
        <v>48</v>
      </c>
      <c r="G443" s="141">
        <v>12</v>
      </c>
      <c r="H443" s="141">
        <v>12</v>
      </c>
      <c r="I443" s="141">
        <v>12</v>
      </c>
      <c r="J443" s="141">
        <v>12</v>
      </c>
      <c r="K443" s="154">
        <v>487.91832422860796</v>
      </c>
      <c r="L443" s="155">
        <v>121.97958105715199</v>
      </c>
      <c r="M443" s="155">
        <v>121.97958105715199</v>
      </c>
      <c r="N443" s="155">
        <v>121.97958105715199</v>
      </c>
      <c r="O443" s="155">
        <v>121.97958105715199</v>
      </c>
      <c r="P443" s="9">
        <f t="shared" si="14"/>
        <v>0</v>
      </c>
      <c r="Q443" s="9">
        <f t="shared" si="15"/>
        <v>0</v>
      </c>
    </row>
    <row r="444" spans="1:17" ht="17.649999999999999" customHeight="1" x14ac:dyDescent="0.25">
      <c r="A444" s="92"/>
      <c r="B444" s="20" t="s">
        <v>30</v>
      </c>
      <c r="C444" s="14" t="s">
        <v>141</v>
      </c>
      <c r="D444" s="113">
        <v>60</v>
      </c>
      <c r="E444" s="128">
        <v>1642.0328219232001</v>
      </c>
      <c r="F444" s="140">
        <v>60</v>
      </c>
      <c r="G444" s="141">
        <v>15</v>
      </c>
      <c r="H444" s="141">
        <v>15</v>
      </c>
      <c r="I444" s="141">
        <v>15</v>
      </c>
      <c r="J444" s="141">
        <v>15</v>
      </c>
      <c r="K444" s="154">
        <v>1642.0328219232001</v>
      </c>
      <c r="L444" s="155">
        <v>410.50820548080003</v>
      </c>
      <c r="M444" s="155">
        <v>410.50820548080003</v>
      </c>
      <c r="N444" s="155">
        <v>410.50820548080003</v>
      </c>
      <c r="O444" s="155">
        <v>410.50820548080003</v>
      </c>
      <c r="P444" s="9">
        <f t="shared" si="14"/>
        <v>0</v>
      </c>
      <c r="Q444" s="9">
        <f t="shared" si="15"/>
        <v>0</v>
      </c>
    </row>
    <row r="445" spans="1:17" ht="17.649999999999999" customHeight="1" x14ac:dyDescent="0.25">
      <c r="A445" s="92"/>
      <c r="B445" s="20" t="s">
        <v>63</v>
      </c>
      <c r="C445" s="14" t="s">
        <v>141</v>
      </c>
      <c r="D445" s="113">
        <v>12</v>
      </c>
      <c r="E445" s="128">
        <v>281.49134090112</v>
      </c>
      <c r="F445" s="140">
        <v>12</v>
      </c>
      <c r="G445" s="141">
        <v>3</v>
      </c>
      <c r="H445" s="141">
        <v>3</v>
      </c>
      <c r="I445" s="141">
        <v>3</v>
      </c>
      <c r="J445" s="141">
        <v>3</v>
      </c>
      <c r="K445" s="154">
        <v>281.49134090112</v>
      </c>
      <c r="L445" s="155">
        <v>70.372835225279999</v>
      </c>
      <c r="M445" s="155">
        <v>70.372835225279999</v>
      </c>
      <c r="N445" s="155">
        <v>70.372835225279999</v>
      </c>
      <c r="O445" s="155">
        <v>70.372835225279999</v>
      </c>
      <c r="P445" s="9">
        <f t="shared" si="14"/>
        <v>0</v>
      </c>
      <c r="Q445" s="9">
        <f t="shared" si="15"/>
        <v>0</v>
      </c>
    </row>
    <row r="446" spans="1:17" s="25" customFormat="1" ht="25.15" customHeight="1" x14ac:dyDescent="0.25">
      <c r="A446" s="92"/>
      <c r="B446" s="32" t="s">
        <v>94</v>
      </c>
      <c r="C446" s="12" t="s">
        <v>141</v>
      </c>
      <c r="D446" s="114">
        <v>96</v>
      </c>
      <c r="E446" s="127">
        <v>4462.0586704600928</v>
      </c>
      <c r="F446" s="140">
        <v>96</v>
      </c>
      <c r="G446" s="140">
        <v>24</v>
      </c>
      <c r="H446" s="140">
        <v>24</v>
      </c>
      <c r="I446" s="140">
        <v>24</v>
      </c>
      <c r="J446" s="140">
        <v>24</v>
      </c>
      <c r="K446" s="154">
        <v>4462.0586704600928</v>
      </c>
      <c r="L446" s="154">
        <v>1115.5146676150232</v>
      </c>
      <c r="M446" s="154">
        <v>1115.5146676150232</v>
      </c>
      <c r="N446" s="154">
        <v>1150.0243941306069</v>
      </c>
      <c r="O446" s="154">
        <v>1081.0049410994397</v>
      </c>
      <c r="P446" s="9">
        <f t="shared" si="14"/>
        <v>0</v>
      </c>
      <c r="Q446" s="9">
        <f t="shared" si="15"/>
        <v>0</v>
      </c>
    </row>
    <row r="447" spans="1:17" ht="17.649999999999999" customHeight="1" x14ac:dyDescent="0.25">
      <c r="A447" s="92"/>
      <c r="B447" s="20" t="s">
        <v>27</v>
      </c>
      <c r="C447" s="14" t="s">
        <v>141</v>
      </c>
      <c r="D447" s="113">
        <v>84</v>
      </c>
      <c r="E447" s="128">
        <v>3995.6132000131188</v>
      </c>
      <c r="F447" s="140">
        <v>84</v>
      </c>
      <c r="G447" s="141">
        <v>21</v>
      </c>
      <c r="H447" s="141">
        <v>21</v>
      </c>
      <c r="I447" s="141">
        <v>21</v>
      </c>
      <c r="J447" s="141">
        <v>21</v>
      </c>
      <c r="K447" s="154">
        <v>3995.6132000131188</v>
      </c>
      <c r="L447" s="155">
        <v>998.9033000032797</v>
      </c>
      <c r="M447" s="155">
        <v>998.9033000032797</v>
      </c>
      <c r="N447" s="155">
        <v>998.9033000032797</v>
      </c>
      <c r="O447" s="155">
        <v>998.9033000032797</v>
      </c>
      <c r="P447" s="9">
        <f t="shared" si="14"/>
        <v>0</v>
      </c>
      <c r="Q447" s="9">
        <f t="shared" si="15"/>
        <v>0</v>
      </c>
    </row>
    <row r="448" spans="1:17" ht="17.649999999999999" customHeight="1" x14ac:dyDescent="0.25">
      <c r="A448" s="92"/>
      <c r="B448" s="20" t="s">
        <v>30</v>
      </c>
      <c r="C448" s="14" t="s">
        <v>141</v>
      </c>
      <c r="D448" s="113">
        <v>8</v>
      </c>
      <c r="E448" s="128">
        <v>218.93770958976003</v>
      </c>
      <c r="F448" s="140">
        <v>8</v>
      </c>
      <c r="G448" s="141">
        <v>2</v>
      </c>
      <c r="H448" s="141">
        <v>2</v>
      </c>
      <c r="I448" s="141">
        <v>1</v>
      </c>
      <c r="J448" s="141">
        <v>3</v>
      </c>
      <c r="K448" s="154">
        <v>218.93770958976</v>
      </c>
      <c r="L448" s="155">
        <v>54.734427397440008</v>
      </c>
      <c r="M448" s="155">
        <v>54.734427397440008</v>
      </c>
      <c r="N448" s="155">
        <v>27.367213698720004</v>
      </c>
      <c r="O448" s="155">
        <v>82.101641096160009</v>
      </c>
      <c r="P448" s="9">
        <f t="shared" si="14"/>
        <v>0</v>
      </c>
      <c r="Q448" s="9">
        <f t="shared" si="15"/>
        <v>0</v>
      </c>
    </row>
    <row r="449" spans="1:17" ht="17.649999999999999" customHeight="1" x14ac:dyDescent="0.25">
      <c r="A449" s="92"/>
      <c r="B449" s="20" t="s">
        <v>92</v>
      </c>
      <c r="C449" s="14" t="s">
        <v>141</v>
      </c>
      <c r="D449" s="113">
        <v>4</v>
      </c>
      <c r="E449" s="128">
        <v>247.50776085721404</v>
      </c>
      <c r="F449" s="140">
        <v>4</v>
      </c>
      <c r="G449" s="141">
        <v>1</v>
      </c>
      <c r="H449" s="141">
        <v>1</v>
      </c>
      <c r="I449" s="141">
        <v>2</v>
      </c>
      <c r="J449" s="141">
        <v>0</v>
      </c>
      <c r="K449" s="154">
        <v>247.50776085721404</v>
      </c>
      <c r="L449" s="155">
        <v>61.876940214303509</v>
      </c>
      <c r="M449" s="155">
        <v>61.876940214303509</v>
      </c>
      <c r="N449" s="155">
        <v>123.75388042860702</v>
      </c>
      <c r="O449" s="155">
        <v>0</v>
      </c>
      <c r="P449" s="9">
        <f t="shared" si="14"/>
        <v>0</v>
      </c>
      <c r="Q449" s="9">
        <f t="shared" si="15"/>
        <v>0</v>
      </c>
    </row>
    <row r="450" spans="1:17" s="25" customFormat="1" ht="29.25" customHeight="1" x14ac:dyDescent="0.25">
      <c r="A450" s="92"/>
      <c r="B450" s="33" t="s">
        <v>95</v>
      </c>
      <c r="C450" s="12" t="s">
        <v>141</v>
      </c>
      <c r="D450" s="114">
        <v>102</v>
      </c>
      <c r="E450" s="127">
        <v>3393.3746198837384</v>
      </c>
      <c r="F450" s="140">
        <v>102</v>
      </c>
      <c r="G450" s="140">
        <v>26</v>
      </c>
      <c r="H450" s="140">
        <v>25</v>
      </c>
      <c r="I450" s="140">
        <v>26</v>
      </c>
      <c r="J450" s="140">
        <v>25</v>
      </c>
      <c r="K450" s="154">
        <v>3393.3746198837384</v>
      </c>
      <c r="L450" s="154">
        <v>857.98733979810265</v>
      </c>
      <c r="M450" s="154">
        <v>838.69997014376668</v>
      </c>
      <c r="N450" s="154">
        <v>857.98733979810265</v>
      </c>
      <c r="O450" s="154">
        <v>838.69997014376668</v>
      </c>
      <c r="P450" s="9">
        <f t="shared" si="14"/>
        <v>0</v>
      </c>
      <c r="Q450" s="9">
        <f>E450-K450</f>
        <v>0</v>
      </c>
    </row>
    <row r="451" spans="1:17" ht="17.649999999999999" customHeight="1" x14ac:dyDescent="0.25">
      <c r="A451" s="92"/>
      <c r="B451" s="20" t="s">
        <v>18</v>
      </c>
      <c r="C451" s="14" t="s">
        <v>141</v>
      </c>
      <c r="D451" s="113">
        <v>24</v>
      </c>
      <c r="E451" s="128">
        <v>766.28198356415987</v>
      </c>
      <c r="F451" s="140">
        <v>24</v>
      </c>
      <c r="G451" s="141">
        <v>6</v>
      </c>
      <c r="H451" s="141">
        <v>6</v>
      </c>
      <c r="I451" s="141">
        <v>6</v>
      </c>
      <c r="J451" s="141">
        <v>6</v>
      </c>
      <c r="K451" s="154">
        <v>766.28198356415987</v>
      </c>
      <c r="L451" s="155">
        <v>191.57049589103997</v>
      </c>
      <c r="M451" s="155">
        <v>191.57049589103997</v>
      </c>
      <c r="N451" s="155">
        <v>191.57049589103997</v>
      </c>
      <c r="O451" s="155">
        <v>191.57049589103997</v>
      </c>
      <c r="P451" s="9">
        <f t="shared" si="14"/>
        <v>0</v>
      </c>
      <c r="Q451" s="9">
        <f t="shared" si="15"/>
        <v>0</v>
      </c>
    </row>
    <row r="452" spans="1:17" ht="17.649999999999999" customHeight="1" x14ac:dyDescent="0.25">
      <c r="A452" s="92"/>
      <c r="B452" s="20" t="s">
        <v>46</v>
      </c>
      <c r="C452" s="14" t="s">
        <v>141</v>
      </c>
      <c r="D452" s="113">
        <v>36</v>
      </c>
      <c r="E452" s="128">
        <v>1576.1916302887307</v>
      </c>
      <c r="F452" s="140">
        <v>36</v>
      </c>
      <c r="G452" s="141">
        <v>9</v>
      </c>
      <c r="H452" s="141">
        <v>9</v>
      </c>
      <c r="I452" s="141">
        <v>9</v>
      </c>
      <c r="J452" s="141">
        <v>9</v>
      </c>
      <c r="K452" s="154">
        <v>1576.1916302887307</v>
      </c>
      <c r="L452" s="155">
        <v>394.04790757218268</v>
      </c>
      <c r="M452" s="155">
        <v>394.04790757218268</v>
      </c>
      <c r="N452" s="155">
        <v>394.04790757218268</v>
      </c>
      <c r="O452" s="155">
        <v>394.04790757218268</v>
      </c>
      <c r="P452" s="9">
        <f t="shared" si="14"/>
        <v>0</v>
      </c>
      <c r="Q452" s="9">
        <f t="shared" si="15"/>
        <v>0</v>
      </c>
    </row>
    <row r="453" spans="1:17" ht="17.649999999999999" customHeight="1" x14ac:dyDescent="0.25">
      <c r="A453" s="92"/>
      <c r="B453" s="20" t="s">
        <v>36</v>
      </c>
      <c r="C453" s="14" t="s">
        <v>141</v>
      </c>
      <c r="D453" s="113">
        <v>18</v>
      </c>
      <c r="E453" s="128">
        <v>347.17265377804796</v>
      </c>
      <c r="F453" s="140">
        <v>18</v>
      </c>
      <c r="G453" s="141">
        <v>5</v>
      </c>
      <c r="H453" s="141">
        <v>4</v>
      </c>
      <c r="I453" s="141">
        <v>5</v>
      </c>
      <c r="J453" s="141">
        <v>4</v>
      </c>
      <c r="K453" s="154">
        <v>347.17265377804802</v>
      </c>
      <c r="L453" s="155">
        <v>96.436848271679992</v>
      </c>
      <c r="M453" s="155">
        <v>77.149478617343988</v>
      </c>
      <c r="N453" s="155">
        <v>96.436848271679992</v>
      </c>
      <c r="O453" s="155">
        <v>77.149478617343988</v>
      </c>
      <c r="P453" s="9">
        <f t="shared" si="14"/>
        <v>0</v>
      </c>
      <c r="Q453" s="9">
        <f t="shared" si="15"/>
        <v>0</v>
      </c>
    </row>
    <row r="454" spans="1:17" ht="17.649999999999999" customHeight="1" x14ac:dyDescent="0.25">
      <c r="A454" s="92"/>
      <c r="B454" s="20" t="s">
        <v>26</v>
      </c>
      <c r="C454" s="14" t="s">
        <v>141</v>
      </c>
      <c r="D454" s="113">
        <v>24</v>
      </c>
      <c r="E454" s="128">
        <v>703.72835225279994</v>
      </c>
      <c r="F454" s="140">
        <v>24</v>
      </c>
      <c r="G454" s="141">
        <v>6</v>
      </c>
      <c r="H454" s="141">
        <v>6</v>
      </c>
      <c r="I454" s="141">
        <v>6</v>
      </c>
      <c r="J454" s="141">
        <v>6</v>
      </c>
      <c r="K454" s="154">
        <v>703.72835225279994</v>
      </c>
      <c r="L454" s="155">
        <v>175.93208806319998</v>
      </c>
      <c r="M454" s="155">
        <v>175.93208806319998</v>
      </c>
      <c r="N454" s="155">
        <v>175.93208806319998</v>
      </c>
      <c r="O454" s="155">
        <v>175.93208806319998</v>
      </c>
      <c r="P454" s="9">
        <f t="shared" si="14"/>
        <v>0</v>
      </c>
      <c r="Q454" s="9">
        <f t="shared" si="15"/>
        <v>0</v>
      </c>
    </row>
    <row r="455" spans="1:17" s="25" customFormat="1" ht="27.75" customHeight="1" x14ac:dyDescent="0.25">
      <c r="A455" s="92"/>
      <c r="B455" s="34" t="s">
        <v>96</v>
      </c>
      <c r="C455" s="12" t="s">
        <v>141</v>
      </c>
      <c r="D455" s="114">
        <v>65</v>
      </c>
      <c r="E455" s="127">
        <v>3344.3386740162</v>
      </c>
      <c r="F455" s="140">
        <v>65</v>
      </c>
      <c r="G455" s="140">
        <v>16</v>
      </c>
      <c r="H455" s="140">
        <v>16</v>
      </c>
      <c r="I455" s="140">
        <v>17</v>
      </c>
      <c r="J455" s="140">
        <v>16</v>
      </c>
      <c r="K455" s="154">
        <v>3344.3386740162</v>
      </c>
      <c r="L455" s="154">
        <v>816.45520867847995</v>
      </c>
      <c r="M455" s="154">
        <v>816.45520867848006</v>
      </c>
      <c r="N455" s="154">
        <v>894.97304798076004</v>
      </c>
      <c r="O455" s="154">
        <v>816.45520867848006</v>
      </c>
      <c r="P455" s="9">
        <f t="shared" si="14"/>
        <v>0</v>
      </c>
      <c r="Q455" s="9">
        <f t="shared" si="15"/>
        <v>0</v>
      </c>
    </row>
    <row r="456" spans="1:17" ht="17.649999999999999" customHeight="1" x14ac:dyDescent="0.25">
      <c r="A456" s="92"/>
      <c r="B456" s="20" t="s">
        <v>34</v>
      </c>
      <c r="C456" s="14" t="s">
        <v>141</v>
      </c>
      <c r="D456" s="113">
        <v>65</v>
      </c>
      <c r="E456" s="128">
        <v>3344.3386740162</v>
      </c>
      <c r="F456" s="140">
        <v>65</v>
      </c>
      <c r="G456" s="141">
        <v>16</v>
      </c>
      <c r="H456" s="141">
        <v>16</v>
      </c>
      <c r="I456" s="141">
        <v>17</v>
      </c>
      <c r="J456" s="141">
        <v>16</v>
      </c>
      <c r="K456" s="154">
        <v>3344.3386740162</v>
      </c>
      <c r="L456" s="155">
        <v>816.45520867847995</v>
      </c>
      <c r="M456" s="155">
        <v>816.45520867848006</v>
      </c>
      <c r="N456" s="155">
        <v>894.97304798076004</v>
      </c>
      <c r="O456" s="155">
        <v>816.45520867848006</v>
      </c>
      <c r="P456" s="9">
        <f t="shared" si="14"/>
        <v>0</v>
      </c>
      <c r="Q456" s="9">
        <f t="shared" si="15"/>
        <v>0</v>
      </c>
    </row>
    <row r="457" spans="1:17" ht="24.75" customHeight="1" x14ac:dyDescent="0.25">
      <c r="A457" s="92"/>
      <c r="B457" s="35" t="s">
        <v>97</v>
      </c>
      <c r="C457" s="7" t="s">
        <v>141</v>
      </c>
      <c r="D457" s="116">
        <v>69</v>
      </c>
      <c r="E457" s="130">
        <v>12914.74508988187</v>
      </c>
      <c r="F457" s="146">
        <v>69</v>
      </c>
      <c r="G457" s="143">
        <v>16</v>
      </c>
      <c r="H457" s="143">
        <v>18</v>
      </c>
      <c r="I457" s="143">
        <v>18</v>
      </c>
      <c r="J457" s="143">
        <v>17</v>
      </c>
      <c r="K457" s="157">
        <v>12914.74508988187</v>
      </c>
      <c r="L457" s="157">
        <v>2942.6676018684484</v>
      </c>
      <c r="M457" s="157">
        <v>3304.6243495963763</v>
      </c>
      <c r="N457" s="157">
        <v>3304.6243495963763</v>
      </c>
      <c r="O457" s="157">
        <v>3362.8287888206683</v>
      </c>
      <c r="P457" s="9">
        <f t="shared" si="14"/>
        <v>0</v>
      </c>
      <c r="Q457" s="9">
        <f t="shared" si="15"/>
        <v>0</v>
      </c>
    </row>
    <row r="458" spans="1:17" ht="25.9" customHeight="1" x14ac:dyDescent="0.25">
      <c r="A458" s="92"/>
      <c r="B458" s="35" t="s">
        <v>47</v>
      </c>
      <c r="C458" s="7" t="s">
        <v>141</v>
      </c>
      <c r="D458" s="116">
        <v>1053.2307692307693</v>
      </c>
      <c r="E458" s="130">
        <v>96616.625999999989</v>
      </c>
      <c r="F458" s="143">
        <v>1053.2307692307693</v>
      </c>
      <c r="G458" s="143">
        <v>243.23076923076923</v>
      </c>
      <c r="H458" s="143">
        <v>270</v>
      </c>
      <c r="I458" s="143">
        <v>270</v>
      </c>
      <c r="J458" s="143">
        <v>270</v>
      </c>
      <c r="K458" s="157">
        <v>96616.626000000018</v>
      </c>
      <c r="L458" s="157">
        <v>22446.006000000001</v>
      </c>
      <c r="M458" s="157">
        <v>24723.54</v>
      </c>
      <c r="N458" s="157">
        <v>24723.54</v>
      </c>
      <c r="O458" s="157">
        <v>24723.54</v>
      </c>
      <c r="P458" s="9">
        <f>D458-F458</f>
        <v>0</v>
      </c>
      <c r="Q458" s="9">
        <f t="shared" si="15"/>
        <v>0</v>
      </c>
    </row>
    <row r="459" spans="1:17" ht="19.5" customHeight="1" x14ac:dyDescent="0.25">
      <c r="A459" s="93"/>
      <c r="B459" s="98" t="s">
        <v>98</v>
      </c>
      <c r="C459" s="99"/>
      <c r="D459" s="115">
        <v>2989.2307692307695</v>
      </c>
      <c r="E459" s="129">
        <v>164952.25982922077</v>
      </c>
      <c r="F459" s="142">
        <v>2989.2307692307695</v>
      </c>
      <c r="G459" s="142">
        <v>712.23076923076928</v>
      </c>
      <c r="H459" s="142">
        <v>759</v>
      </c>
      <c r="I459" s="142">
        <v>761</v>
      </c>
      <c r="J459" s="142">
        <v>757</v>
      </c>
      <c r="K459" s="156">
        <v>164952.2598292208</v>
      </c>
      <c r="L459" s="156">
        <v>38844.415916742633</v>
      </c>
      <c r="M459" s="156">
        <v>41995.347760473545</v>
      </c>
      <c r="N459" s="156">
        <v>42127.66269594575</v>
      </c>
      <c r="O459" s="156">
        <v>41984.833456058856</v>
      </c>
      <c r="P459" s="9">
        <f t="shared" si="14"/>
        <v>0</v>
      </c>
      <c r="Q459" s="9">
        <f>E459-K459</f>
        <v>0</v>
      </c>
    </row>
    <row r="460" spans="1:17" ht="18" customHeight="1" x14ac:dyDescent="0.25">
      <c r="A460" s="91" t="s">
        <v>99</v>
      </c>
      <c r="B460" s="7" t="s">
        <v>17</v>
      </c>
      <c r="C460" s="7" t="s">
        <v>141</v>
      </c>
      <c r="D460" s="116">
        <v>1123</v>
      </c>
      <c r="E460" s="130">
        <v>30794.694108575492</v>
      </c>
      <c r="F460" s="143">
        <v>1123</v>
      </c>
      <c r="G460" s="143">
        <v>211</v>
      </c>
      <c r="H460" s="143">
        <v>288</v>
      </c>
      <c r="I460" s="143">
        <v>298</v>
      </c>
      <c r="J460" s="143">
        <v>326</v>
      </c>
      <c r="K460" s="157">
        <v>30794.694108575488</v>
      </c>
      <c r="L460" s="157">
        <v>5822.2994106186725</v>
      </c>
      <c r="M460" s="157">
        <v>7944.5400165231949</v>
      </c>
      <c r="N460" s="157">
        <v>8112.6793066882292</v>
      </c>
      <c r="O460" s="157">
        <v>8915.1753747453931</v>
      </c>
      <c r="P460" s="9">
        <f t="shared" si="14"/>
        <v>0</v>
      </c>
      <c r="Q460" s="9">
        <f t="shared" si="15"/>
        <v>0</v>
      </c>
    </row>
    <row r="461" spans="1:17" ht="18" customHeight="1" x14ac:dyDescent="0.25">
      <c r="A461" s="92"/>
      <c r="B461" s="19" t="s">
        <v>40</v>
      </c>
      <c r="C461" s="12" t="s">
        <v>141</v>
      </c>
      <c r="D461" s="114">
        <v>1123</v>
      </c>
      <c r="E461" s="127">
        <v>30794.694108575492</v>
      </c>
      <c r="F461" s="140">
        <v>1123</v>
      </c>
      <c r="G461" s="140">
        <v>211</v>
      </c>
      <c r="H461" s="140">
        <v>288</v>
      </c>
      <c r="I461" s="140">
        <v>298</v>
      </c>
      <c r="J461" s="140">
        <v>326</v>
      </c>
      <c r="K461" s="154">
        <v>30794.694108575488</v>
      </c>
      <c r="L461" s="154">
        <v>5822.2994106186725</v>
      </c>
      <c r="M461" s="154">
        <v>7944.5400165231949</v>
      </c>
      <c r="N461" s="154">
        <v>8112.6793066882292</v>
      </c>
      <c r="O461" s="154">
        <v>8915.1753747453931</v>
      </c>
      <c r="P461" s="9">
        <f t="shared" si="14"/>
        <v>0</v>
      </c>
      <c r="Q461" s="9">
        <f t="shared" si="15"/>
        <v>0</v>
      </c>
    </row>
    <row r="462" spans="1:17" ht="18" customHeight="1" x14ac:dyDescent="0.25">
      <c r="A462" s="92"/>
      <c r="B462" s="20" t="s">
        <v>21</v>
      </c>
      <c r="C462" s="14" t="s">
        <v>141</v>
      </c>
      <c r="D462" s="113">
        <v>228</v>
      </c>
      <c r="E462" s="128">
        <v>6422.2472838838885</v>
      </c>
      <c r="F462" s="140">
        <v>228</v>
      </c>
      <c r="G462" s="141">
        <v>48</v>
      </c>
      <c r="H462" s="141">
        <v>60</v>
      </c>
      <c r="I462" s="141">
        <v>59</v>
      </c>
      <c r="J462" s="141">
        <v>61</v>
      </c>
      <c r="K462" s="154">
        <v>6422.2472838838876</v>
      </c>
      <c r="L462" s="155">
        <v>1352.0520597650293</v>
      </c>
      <c r="M462" s="155">
        <v>1690.0650747062864</v>
      </c>
      <c r="N462" s="155">
        <v>1661.8973234611815</v>
      </c>
      <c r="O462" s="155">
        <v>1718.2328259513911</v>
      </c>
      <c r="P462" s="9">
        <f t="shared" si="14"/>
        <v>0</v>
      </c>
      <c r="Q462" s="9">
        <f t="shared" si="15"/>
        <v>0</v>
      </c>
    </row>
    <row r="463" spans="1:17" ht="18" customHeight="1" x14ac:dyDescent="0.25">
      <c r="A463" s="92"/>
      <c r="B463" s="13" t="s">
        <v>34</v>
      </c>
      <c r="C463" s="14" t="s">
        <v>141</v>
      </c>
      <c r="D463" s="113">
        <v>23</v>
      </c>
      <c r="E463" s="128">
        <v>662.41689164049762</v>
      </c>
      <c r="F463" s="140">
        <v>23</v>
      </c>
      <c r="G463" s="141">
        <v>0</v>
      </c>
      <c r="H463" s="141">
        <v>5</v>
      </c>
      <c r="I463" s="141">
        <v>9</v>
      </c>
      <c r="J463" s="141">
        <v>9</v>
      </c>
      <c r="K463" s="154">
        <v>662.41689164049774</v>
      </c>
      <c r="L463" s="155">
        <v>0</v>
      </c>
      <c r="M463" s="155">
        <v>144.00367209576038</v>
      </c>
      <c r="N463" s="155">
        <v>259.20660977236867</v>
      </c>
      <c r="O463" s="155">
        <v>259.20660977236867</v>
      </c>
      <c r="P463" s="9">
        <f t="shared" si="14"/>
        <v>0</v>
      </c>
      <c r="Q463" s="9">
        <f t="shared" si="15"/>
        <v>0</v>
      </c>
    </row>
    <row r="464" spans="1:17" ht="18" customHeight="1" x14ac:dyDescent="0.25">
      <c r="A464" s="92"/>
      <c r="B464" s="20" t="s">
        <v>46</v>
      </c>
      <c r="C464" s="14" t="s">
        <v>141</v>
      </c>
      <c r="D464" s="113">
        <v>20</v>
      </c>
      <c r="E464" s="128">
        <v>305.47707265225239</v>
      </c>
      <c r="F464" s="140">
        <v>20</v>
      </c>
      <c r="G464" s="141">
        <v>3</v>
      </c>
      <c r="H464" s="141">
        <v>5</v>
      </c>
      <c r="I464" s="141">
        <v>6</v>
      </c>
      <c r="J464" s="141">
        <v>6</v>
      </c>
      <c r="K464" s="154">
        <v>305.47707265225239</v>
      </c>
      <c r="L464" s="155">
        <v>45.821560897837855</v>
      </c>
      <c r="M464" s="155">
        <v>76.369268163063097</v>
      </c>
      <c r="N464" s="155">
        <v>91.643121795675711</v>
      </c>
      <c r="O464" s="155">
        <v>91.643121795675711</v>
      </c>
      <c r="P464" s="9">
        <f t="shared" si="14"/>
        <v>0</v>
      </c>
      <c r="Q464" s="9">
        <f t="shared" si="15"/>
        <v>0</v>
      </c>
    </row>
    <row r="465" spans="1:17" ht="18" customHeight="1" x14ac:dyDescent="0.25">
      <c r="A465" s="92"/>
      <c r="B465" s="20" t="s">
        <v>35</v>
      </c>
      <c r="C465" s="14" t="s">
        <v>141</v>
      </c>
      <c r="D465" s="113">
        <v>110</v>
      </c>
      <c r="E465" s="128">
        <v>2534.4646288853819</v>
      </c>
      <c r="F465" s="140">
        <v>110</v>
      </c>
      <c r="G465" s="141">
        <v>27</v>
      </c>
      <c r="H465" s="141">
        <v>27</v>
      </c>
      <c r="I465" s="141">
        <v>27</v>
      </c>
      <c r="J465" s="141">
        <v>29</v>
      </c>
      <c r="K465" s="154">
        <v>2534.4646288853819</v>
      </c>
      <c r="L465" s="155">
        <v>622.09586345368461</v>
      </c>
      <c r="M465" s="155">
        <v>622.09586345368461</v>
      </c>
      <c r="N465" s="155">
        <v>622.09586345368461</v>
      </c>
      <c r="O465" s="155">
        <v>668.17703852432794</v>
      </c>
      <c r="P465" s="9">
        <f t="shared" si="14"/>
        <v>0</v>
      </c>
      <c r="Q465" s="9">
        <f t="shared" si="15"/>
        <v>0</v>
      </c>
    </row>
    <row r="466" spans="1:17" ht="18" customHeight="1" x14ac:dyDescent="0.25">
      <c r="A466" s="92"/>
      <c r="B466" s="20" t="s">
        <v>22</v>
      </c>
      <c r="C466" s="14" t="s">
        <v>141</v>
      </c>
      <c r="D466" s="113">
        <v>303</v>
      </c>
      <c r="E466" s="128">
        <v>7671.7560694532549</v>
      </c>
      <c r="F466" s="140">
        <v>303</v>
      </c>
      <c r="G466" s="141">
        <v>43</v>
      </c>
      <c r="H466" s="141">
        <v>69</v>
      </c>
      <c r="I466" s="141">
        <v>91</v>
      </c>
      <c r="J466" s="141">
        <v>100</v>
      </c>
      <c r="K466" s="154">
        <v>7671.7560694532549</v>
      </c>
      <c r="L466" s="155">
        <v>1088.7310593613529</v>
      </c>
      <c r="M466" s="155">
        <v>1747.0335603705432</v>
      </c>
      <c r="N466" s="155">
        <v>2304.0587535321656</v>
      </c>
      <c r="O466" s="155">
        <v>2531.9326961891929</v>
      </c>
      <c r="P466" s="9">
        <f t="shared" si="14"/>
        <v>0</v>
      </c>
      <c r="Q466" s="9">
        <f t="shared" si="15"/>
        <v>0</v>
      </c>
    </row>
    <row r="467" spans="1:17" ht="18" customHeight="1" x14ac:dyDescent="0.25">
      <c r="A467" s="92"/>
      <c r="B467" s="20" t="s">
        <v>23</v>
      </c>
      <c r="C467" s="14" t="s">
        <v>141</v>
      </c>
      <c r="D467" s="113">
        <v>29</v>
      </c>
      <c r="E467" s="128">
        <v>899.46909032121073</v>
      </c>
      <c r="F467" s="140">
        <v>29</v>
      </c>
      <c r="G467" s="141">
        <v>8</v>
      </c>
      <c r="H467" s="141">
        <v>3</v>
      </c>
      <c r="I467" s="141">
        <v>11</v>
      </c>
      <c r="J467" s="141">
        <v>7</v>
      </c>
      <c r="K467" s="154">
        <v>899.46909032121084</v>
      </c>
      <c r="L467" s="155">
        <v>248.12940422654088</v>
      </c>
      <c r="M467" s="155">
        <v>93.048526584952839</v>
      </c>
      <c r="N467" s="155">
        <v>341.17793081149375</v>
      </c>
      <c r="O467" s="155">
        <v>217.11322869822328</v>
      </c>
      <c r="P467" s="9">
        <f t="shared" ref="P467:P525" si="16">D467-F467</f>
        <v>0</v>
      </c>
      <c r="Q467" s="9">
        <f t="shared" ref="Q467:Q525" si="17">E467-K467</f>
        <v>0</v>
      </c>
    </row>
    <row r="468" spans="1:17" ht="18" customHeight="1" x14ac:dyDescent="0.25">
      <c r="A468" s="92"/>
      <c r="B468" s="20" t="s">
        <v>85</v>
      </c>
      <c r="C468" s="14" t="s">
        <v>141</v>
      </c>
      <c r="D468" s="113">
        <v>188</v>
      </c>
      <c r="E468" s="128">
        <v>5593.0393258819267</v>
      </c>
      <c r="F468" s="140">
        <v>188</v>
      </c>
      <c r="G468" s="141">
        <v>33</v>
      </c>
      <c r="H468" s="141">
        <v>75</v>
      </c>
      <c r="I468" s="141">
        <v>40</v>
      </c>
      <c r="J468" s="141">
        <v>40</v>
      </c>
      <c r="K468" s="154">
        <v>5593.0393258819258</v>
      </c>
      <c r="L468" s="155">
        <v>981.75690294735944</v>
      </c>
      <c r="M468" s="155">
        <v>2231.2656885167262</v>
      </c>
      <c r="N468" s="155">
        <v>1190.0083672089204</v>
      </c>
      <c r="O468" s="155">
        <v>1190.0083672089204</v>
      </c>
      <c r="P468" s="9">
        <f t="shared" si="16"/>
        <v>0</v>
      </c>
      <c r="Q468" s="9">
        <f t="shared" si="17"/>
        <v>0</v>
      </c>
    </row>
    <row r="469" spans="1:17" ht="18" customHeight="1" x14ac:dyDescent="0.25">
      <c r="A469" s="92"/>
      <c r="B469" s="20" t="s">
        <v>25</v>
      </c>
      <c r="C469" s="14" t="s">
        <v>141</v>
      </c>
      <c r="D469" s="113">
        <v>4</v>
      </c>
      <c r="E469" s="128">
        <v>101.27730784756773</v>
      </c>
      <c r="F469" s="140">
        <v>4</v>
      </c>
      <c r="G469" s="141">
        <v>1</v>
      </c>
      <c r="H469" s="141">
        <v>0</v>
      </c>
      <c r="I469" s="141">
        <v>3</v>
      </c>
      <c r="J469" s="141">
        <v>0</v>
      </c>
      <c r="K469" s="154">
        <v>101.27730784756773</v>
      </c>
      <c r="L469" s="155">
        <v>25.319326961891932</v>
      </c>
      <c r="M469" s="155">
        <v>0</v>
      </c>
      <c r="N469" s="155">
        <v>75.957980885675795</v>
      </c>
      <c r="O469" s="155">
        <v>0</v>
      </c>
      <c r="P469" s="9">
        <f t="shared" si="16"/>
        <v>0</v>
      </c>
      <c r="Q469" s="9">
        <f t="shared" si="17"/>
        <v>0</v>
      </c>
    </row>
    <row r="470" spans="1:17" ht="18" customHeight="1" x14ac:dyDescent="0.25">
      <c r="A470" s="92"/>
      <c r="B470" s="20" t="s">
        <v>26</v>
      </c>
      <c r="C470" s="14" t="s">
        <v>141</v>
      </c>
      <c r="D470" s="113">
        <v>106</v>
      </c>
      <c r="E470" s="128">
        <v>3019.3297402056128</v>
      </c>
      <c r="F470" s="140">
        <v>106</v>
      </c>
      <c r="G470" s="141">
        <v>24</v>
      </c>
      <c r="H470" s="141">
        <v>18</v>
      </c>
      <c r="I470" s="141">
        <v>25</v>
      </c>
      <c r="J470" s="141">
        <v>39</v>
      </c>
      <c r="K470" s="154">
        <v>3019.3297402056132</v>
      </c>
      <c r="L470" s="155">
        <v>683.62182797108221</v>
      </c>
      <c r="M470" s="155">
        <v>512.71637097831172</v>
      </c>
      <c r="N470" s="155">
        <v>712.10607080321063</v>
      </c>
      <c r="O470" s="155">
        <v>1110.8854704530086</v>
      </c>
      <c r="P470" s="9">
        <f t="shared" si="16"/>
        <v>0</v>
      </c>
      <c r="Q470" s="9">
        <f t="shared" si="17"/>
        <v>0</v>
      </c>
    </row>
    <row r="471" spans="1:17" ht="18" customHeight="1" x14ac:dyDescent="0.25">
      <c r="A471" s="92"/>
      <c r="B471" s="20" t="s">
        <v>30</v>
      </c>
      <c r="C471" s="14" t="s">
        <v>141</v>
      </c>
      <c r="D471" s="113">
        <v>32</v>
      </c>
      <c r="E471" s="128">
        <v>850.72938591956904</v>
      </c>
      <c r="F471" s="140">
        <v>32</v>
      </c>
      <c r="G471" s="141">
        <v>6</v>
      </c>
      <c r="H471" s="141">
        <v>8</v>
      </c>
      <c r="I471" s="141">
        <v>9</v>
      </c>
      <c r="J471" s="141">
        <v>9</v>
      </c>
      <c r="K471" s="154">
        <v>850.72938591956904</v>
      </c>
      <c r="L471" s="155">
        <v>159.51175985991921</v>
      </c>
      <c r="M471" s="155">
        <v>212.68234647989226</v>
      </c>
      <c r="N471" s="155">
        <v>239.26763978987879</v>
      </c>
      <c r="O471" s="155">
        <v>239.26763978987879</v>
      </c>
      <c r="P471" s="9">
        <f t="shared" si="16"/>
        <v>0</v>
      </c>
      <c r="Q471" s="9">
        <f t="shared" si="17"/>
        <v>0</v>
      </c>
    </row>
    <row r="472" spans="1:17" ht="18" customHeight="1" x14ac:dyDescent="0.25">
      <c r="A472" s="92"/>
      <c r="B472" s="20" t="s">
        <v>28</v>
      </c>
      <c r="C472" s="14" t="s">
        <v>141</v>
      </c>
      <c r="D472" s="113">
        <v>80</v>
      </c>
      <c r="E472" s="128">
        <v>2734.4873118843288</v>
      </c>
      <c r="F472" s="140">
        <v>80</v>
      </c>
      <c r="G472" s="141">
        <v>18</v>
      </c>
      <c r="H472" s="141">
        <v>18</v>
      </c>
      <c r="I472" s="141">
        <v>18</v>
      </c>
      <c r="J472" s="141">
        <v>26</v>
      </c>
      <c r="K472" s="154">
        <v>2734.4873118843288</v>
      </c>
      <c r="L472" s="155">
        <v>615.25964517397392</v>
      </c>
      <c r="M472" s="155">
        <v>615.25964517397392</v>
      </c>
      <c r="N472" s="155">
        <v>615.25964517397392</v>
      </c>
      <c r="O472" s="155">
        <v>888.70837636240685</v>
      </c>
      <c r="P472" s="9">
        <f t="shared" si="16"/>
        <v>0</v>
      </c>
      <c r="Q472" s="9">
        <f t="shared" si="17"/>
        <v>0</v>
      </c>
    </row>
    <row r="473" spans="1:17" s="38" customFormat="1" ht="18" customHeight="1" x14ac:dyDescent="0.25">
      <c r="A473" s="92"/>
      <c r="B473" s="36" t="s">
        <v>43</v>
      </c>
      <c r="C473" s="31" t="s">
        <v>141</v>
      </c>
      <c r="D473" s="118">
        <v>467</v>
      </c>
      <c r="E473" s="132">
        <v>13193.901279841884</v>
      </c>
      <c r="F473" s="146">
        <v>467</v>
      </c>
      <c r="G473" s="146">
        <v>106</v>
      </c>
      <c r="H473" s="146">
        <v>122</v>
      </c>
      <c r="I473" s="146">
        <v>129</v>
      </c>
      <c r="J473" s="146">
        <v>110</v>
      </c>
      <c r="K473" s="160">
        <v>13193.901279841884</v>
      </c>
      <c r="L473" s="160">
        <v>3044.6490671675047</v>
      </c>
      <c r="M473" s="160">
        <v>3455.4551471242003</v>
      </c>
      <c r="N473" s="160">
        <v>3634.589385379586</v>
      </c>
      <c r="O473" s="160">
        <v>3059.2076801705925</v>
      </c>
      <c r="P473" s="37">
        <f t="shared" si="16"/>
        <v>0</v>
      </c>
      <c r="Q473" s="37">
        <f t="shared" si="17"/>
        <v>0</v>
      </c>
    </row>
    <row r="474" spans="1:17" s="40" customFormat="1" ht="18" customHeight="1" x14ac:dyDescent="0.25">
      <c r="A474" s="92"/>
      <c r="B474" s="34" t="s">
        <v>40</v>
      </c>
      <c r="C474" s="12" t="s">
        <v>141</v>
      </c>
      <c r="D474" s="119">
        <v>467</v>
      </c>
      <c r="E474" s="133">
        <v>13193.901279841884</v>
      </c>
      <c r="F474" s="145">
        <v>467</v>
      </c>
      <c r="G474" s="145">
        <v>106</v>
      </c>
      <c r="H474" s="145">
        <v>122</v>
      </c>
      <c r="I474" s="145">
        <v>129</v>
      </c>
      <c r="J474" s="145">
        <v>110</v>
      </c>
      <c r="K474" s="159">
        <v>13193.901279841884</v>
      </c>
      <c r="L474" s="159">
        <v>3044.6490671675047</v>
      </c>
      <c r="M474" s="159">
        <v>3455.4551471242003</v>
      </c>
      <c r="N474" s="159">
        <v>3634.589385379586</v>
      </c>
      <c r="O474" s="159">
        <v>3059.2076801705925</v>
      </c>
      <c r="P474" s="39">
        <f>D474-F474</f>
        <v>0</v>
      </c>
      <c r="Q474" s="39">
        <f>E474-K474</f>
        <v>0</v>
      </c>
    </row>
    <row r="475" spans="1:17" s="40" customFormat="1" ht="18" customHeight="1" x14ac:dyDescent="0.25">
      <c r="A475" s="92"/>
      <c r="B475" s="20" t="s">
        <v>22</v>
      </c>
      <c r="C475" s="14" t="s">
        <v>141</v>
      </c>
      <c r="D475" s="120">
        <v>173</v>
      </c>
      <c r="E475" s="134">
        <v>4380.2435644073039</v>
      </c>
      <c r="F475" s="147">
        <v>173</v>
      </c>
      <c r="G475" s="148">
        <v>28</v>
      </c>
      <c r="H475" s="148">
        <v>43</v>
      </c>
      <c r="I475" s="148">
        <v>51</v>
      </c>
      <c r="J475" s="148">
        <v>51</v>
      </c>
      <c r="K475" s="161">
        <v>4380.2435644073039</v>
      </c>
      <c r="L475" s="162">
        <v>708.94115493297409</v>
      </c>
      <c r="M475" s="162">
        <v>1088.7310593613529</v>
      </c>
      <c r="N475" s="162">
        <v>1291.2856750564886</v>
      </c>
      <c r="O475" s="162">
        <v>1291.2856750564886</v>
      </c>
      <c r="P475" s="9">
        <f>D475-F475</f>
        <v>0</v>
      </c>
      <c r="Q475" s="9">
        <f>E475-K475</f>
        <v>0</v>
      </c>
    </row>
    <row r="476" spans="1:17" ht="18" customHeight="1" x14ac:dyDescent="0.25">
      <c r="A476" s="92"/>
      <c r="B476" s="41" t="s">
        <v>23</v>
      </c>
      <c r="C476" s="14" t="s">
        <v>141</v>
      </c>
      <c r="D476" s="113">
        <v>53</v>
      </c>
      <c r="E476" s="128">
        <v>1643.8573030008338</v>
      </c>
      <c r="F476" s="140">
        <v>53</v>
      </c>
      <c r="G476" s="141">
        <v>12</v>
      </c>
      <c r="H476" s="141">
        <v>13</v>
      </c>
      <c r="I476" s="141">
        <v>18</v>
      </c>
      <c r="J476" s="141">
        <v>10</v>
      </c>
      <c r="K476" s="154">
        <v>1643.8573030008338</v>
      </c>
      <c r="L476" s="155">
        <v>372.19410633981136</v>
      </c>
      <c r="M476" s="155">
        <v>403.21028186812902</v>
      </c>
      <c r="N476" s="155">
        <v>558.29115950971698</v>
      </c>
      <c r="O476" s="155">
        <v>310.16175528317615</v>
      </c>
      <c r="P476" s="9">
        <f t="shared" si="16"/>
        <v>0</v>
      </c>
      <c r="Q476" s="9">
        <f t="shared" si="17"/>
        <v>0</v>
      </c>
    </row>
    <row r="477" spans="1:17" ht="18" customHeight="1" x14ac:dyDescent="0.25">
      <c r="A477" s="92"/>
      <c r="B477" s="20" t="s">
        <v>85</v>
      </c>
      <c r="C477" s="14" t="s">
        <v>141</v>
      </c>
      <c r="D477" s="113">
        <v>241</v>
      </c>
      <c r="E477" s="128">
        <v>7169.8004124337467</v>
      </c>
      <c r="F477" s="140">
        <v>241</v>
      </c>
      <c r="G477" s="141">
        <v>66</v>
      </c>
      <c r="H477" s="141">
        <v>66</v>
      </c>
      <c r="I477" s="141">
        <v>60</v>
      </c>
      <c r="J477" s="141">
        <v>49</v>
      </c>
      <c r="K477" s="154">
        <v>7169.8004124337467</v>
      </c>
      <c r="L477" s="155">
        <v>1963.5138058947191</v>
      </c>
      <c r="M477" s="155">
        <v>1963.5138058947186</v>
      </c>
      <c r="N477" s="155">
        <v>1785.0125508133808</v>
      </c>
      <c r="O477" s="155">
        <v>1457.7602498309277</v>
      </c>
      <c r="P477" s="9">
        <f t="shared" si="16"/>
        <v>0</v>
      </c>
      <c r="Q477" s="9">
        <f t="shared" si="17"/>
        <v>0</v>
      </c>
    </row>
    <row r="478" spans="1:17" ht="20.25" customHeight="1" x14ac:dyDescent="0.25">
      <c r="A478" s="93"/>
      <c r="B478" s="98" t="s">
        <v>101</v>
      </c>
      <c r="C478" s="99"/>
      <c r="D478" s="115">
        <v>1590</v>
      </c>
      <c r="E478" s="129">
        <v>43988.59538841738</v>
      </c>
      <c r="F478" s="142">
        <v>1590</v>
      </c>
      <c r="G478" s="142">
        <v>317</v>
      </c>
      <c r="H478" s="142">
        <v>410</v>
      </c>
      <c r="I478" s="142">
        <v>427</v>
      </c>
      <c r="J478" s="142">
        <v>436</v>
      </c>
      <c r="K478" s="156">
        <v>43988.595388417372</v>
      </c>
      <c r="L478" s="156">
        <v>8866.9484777861762</v>
      </c>
      <c r="M478" s="156">
        <v>11399.995163647396</v>
      </c>
      <c r="N478" s="156">
        <v>11747.268692067815</v>
      </c>
      <c r="O478" s="156">
        <v>11974.383054915987</v>
      </c>
      <c r="P478" s="9">
        <f t="shared" si="16"/>
        <v>0</v>
      </c>
      <c r="Q478" s="9">
        <f t="shared" si="17"/>
        <v>0</v>
      </c>
    </row>
    <row r="479" spans="1:17" ht="17.649999999999999" customHeight="1" x14ac:dyDescent="0.25">
      <c r="A479" s="92" t="s">
        <v>102</v>
      </c>
      <c r="B479" s="7" t="s">
        <v>43</v>
      </c>
      <c r="C479" s="7" t="s">
        <v>141</v>
      </c>
      <c r="D479" s="116">
        <v>994</v>
      </c>
      <c r="E479" s="130">
        <v>46223.011647421401</v>
      </c>
      <c r="F479" s="143">
        <v>994</v>
      </c>
      <c r="G479" s="143">
        <v>242</v>
      </c>
      <c r="H479" s="143">
        <v>252</v>
      </c>
      <c r="I479" s="143">
        <v>249</v>
      </c>
      <c r="J479" s="143">
        <v>251</v>
      </c>
      <c r="K479" s="157">
        <v>46223.011647421401</v>
      </c>
      <c r="L479" s="157">
        <v>11458.368041963216</v>
      </c>
      <c r="M479" s="157">
        <v>11595.514644555111</v>
      </c>
      <c r="N479" s="157">
        <v>11564.441186146025</v>
      </c>
      <c r="O479" s="157">
        <v>11604.687774757047</v>
      </c>
      <c r="P479" s="9">
        <f t="shared" si="16"/>
        <v>0</v>
      </c>
      <c r="Q479" s="9">
        <f t="shared" si="17"/>
        <v>0</v>
      </c>
    </row>
    <row r="480" spans="1:17" ht="17.649999999999999" customHeight="1" x14ac:dyDescent="0.25">
      <c r="A480" s="92"/>
      <c r="B480" s="19" t="s">
        <v>18</v>
      </c>
      <c r="C480" s="12" t="s">
        <v>141</v>
      </c>
      <c r="D480" s="114">
        <v>86</v>
      </c>
      <c r="E480" s="127">
        <v>1825.994115376865</v>
      </c>
      <c r="F480" s="140">
        <v>86</v>
      </c>
      <c r="G480" s="140">
        <v>21</v>
      </c>
      <c r="H480" s="140">
        <v>22</v>
      </c>
      <c r="I480" s="140">
        <v>22</v>
      </c>
      <c r="J480" s="140">
        <v>21</v>
      </c>
      <c r="K480" s="154">
        <v>1825.994115376865</v>
      </c>
      <c r="L480" s="154">
        <v>445.88228398737397</v>
      </c>
      <c r="M480" s="154">
        <v>467.11477370105848</v>
      </c>
      <c r="N480" s="154">
        <v>467.11477370105848</v>
      </c>
      <c r="O480" s="154">
        <v>445.88228398737402</v>
      </c>
      <c r="P480" s="9">
        <f t="shared" si="16"/>
        <v>0</v>
      </c>
      <c r="Q480" s="9">
        <f t="shared" si="17"/>
        <v>0</v>
      </c>
    </row>
    <row r="481" spans="1:17" ht="17.649999999999999" customHeight="1" x14ac:dyDescent="0.25">
      <c r="A481" s="92"/>
      <c r="B481" s="13" t="s">
        <v>18</v>
      </c>
      <c r="C481" s="14" t="s">
        <v>141</v>
      </c>
      <c r="D481" s="113">
        <v>86</v>
      </c>
      <c r="E481" s="128">
        <v>1825.994115376865</v>
      </c>
      <c r="F481" s="140">
        <v>86</v>
      </c>
      <c r="G481" s="141">
        <v>21</v>
      </c>
      <c r="H481" s="141">
        <v>22</v>
      </c>
      <c r="I481" s="141">
        <v>22</v>
      </c>
      <c r="J481" s="141">
        <v>21</v>
      </c>
      <c r="K481" s="154">
        <v>1825.994115376865</v>
      </c>
      <c r="L481" s="155">
        <v>445.88228398737397</v>
      </c>
      <c r="M481" s="155">
        <v>467.11477370105848</v>
      </c>
      <c r="N481" s="155">
        <v>467.11477370105848</v>
      </c>
      <c r="O481" s="155">
        <v>445.88228398737402</v>
      </c>
      <c r="P481" s="9">
        <f t="shared" si="16"/>
        <v>0</v>
      </c>
      <c r="Q481" s="9">
        <f t="shared" si="17"/>
        <v>0</v>
      </c>
    </row>
    <row r="482" spans="1:17" ht="17.649999999999999" customHeight="1" x14ac:dyDescent="0.25">
      <c r="A482" s="92"/>
      <c r="B482" s="19" t="s">
        <v>50</v>
      </c>
      <c r="C482" s="12" t="s">
        <v>141</v>
      </c>
      <c r="D482" s="114">
        <v>307</v>
      </c>
      <c r="E482" s="127">
        <v>10675.559103674979</v>
      </c>
      <c r="F482" s="140">
        <v>307</v>
      </c>
      <c r="G482" s="140">
        <v>73</v>
      </c>
      <c r="H482" s="140">
        <v>78</v>
      </c>
      <c r="I482" s="140">
        <v>78</v>
      </c>
      <c r="J482" s="140">
        <v>78</v>
      </c>
      <c r="K482" s="154">
        <v>10675.559103674976</v>
      </c>
      <c r="L482" s="154">
        <v>2526.3847845875525</v>
      </c>
      <c r="M482" s="154">
        <v>2716.391439695808</v>
      </c>
      <c r="N482" s="154">
        <v>2716.391439695808</v>
      </c>
      <c r="O482" s="154">
        <v>2716.391439695808</v>
      </c>
      <c r="P482" s="9">
        <f t="shared" si="16"/>
        <v>0</v>
      </c>
      <c r="Q482" s="9">
        <f t="shared" si="17"/>
        <v>0</v>
      </c>
    </row>
    <row r="483" spans="1:17" ht="17.649999999999999" customHeight="1" x14ac:dyDescent="0.25">
      <c r="A483" s="92"/>
      <c r="B483" s="20" t="s">
        <v>23</v>
      </c>
      <c r="C483" s="14" t="s">
        <v>141</v>
      </c>
      <c r="D483" s="113">
        <v>307</v>
      </c>
      <c r="E483" s="128">
        <v>10675.559103674979</v>
      </c>
      <c r="F483" s="140">
        <v>307</v>
      </c>
      <c r="G483" s="141">
        <v>73</v>
      </c>
      <c r="H483" s="141">
        <v>78</v>
      </c>
      <c r="I483" s="141">
        <v>78</v>
      </c>
      <c r="J483" s="141">
        <v>78</v>
      </c>
      <c r="K483" s="154">
        <v>10675.559103674976</v>
      </c>
      <c r="L483" s="155">
        <v>2526.3847845875525</v>
      </c>
      <c r="M483" s="155">
        <v>2716.391439695808</v>
      </c>
      <c r="N483" s="155">
        <v>2716.391439695808</v>
      </c>
      <c r="O483" s="155">
        <v>2716.391439695808</v>
      </c>
      <c r="P483" s="9">
        <f t="shared" si="16"/>
        <v>0</v>
      </c>
      <c r="Q483" s="9">
        <f t="shared" si="17"/>
        <v>0</v>
      </c>
    </row>
    <row r="484" spans="1:17" ht="17.649999999999999" customHeight="1" x14ac:dyDescent="0.25">
      <c r="A484" s="92"/>
      <c r="B484" s="19" t="s">
        <v>37</v>
      </c>
      <c r="C484" s="12" t="s">
        <v>141</v>
      </c>
      <c r="D484" s="114">
        <v>601</v>
      </c>
      <c r="E484" s="127">
        <v>33721.458428369559</v>
      </c>
      <c r="F484" s="140">
        <v>601</v>
      </c>
      <c r="G484" s="140">
        <v>148</v>
      </c>
      <c r="H484" s="140">
        <v>152</v>
      </c>
      <c r="I484" s="140">
        <v>149</v>
      </c>
      <c r="J484" s="140">
        <v>152</v>
      </c>
      <c r="K484" s="154">
        <v>33721.458428369559</v>
      </c>
      <c r="L484" s="154">
        <v>8486.1009733882893</v>
      </c>
      <c r="M484" s="154">
        <v>8412.008431158245</v>
      </c>
      <c r="N484" s="154">
        <v>8380.9349727491608</v>
      </c>
      <c r="O484" s="154">
        <v>8442.4140510738653</v>
      </c>
      <c r="P484" s="9">
        <f t="shared" si="16"/>
        <v>0</v>
      </c>
      <c r="Q484" s="9">
        <f t="shared" si="17"/>
        <v>0</v>
      </c>
    </row>
    <row r="485" spans="1:17" ht="17.649999999999999" customHeight="1" x14ac:dyDescent="0.25">
      <c r="A485" s="92"/>
      <c r="B485" s="20" t="s">
        <v>42</v>
      </c>
      <c r="C485" s="14" t="s">
        <v>141</v>
      </c>
      <c r="D485" s="113">
        <v>94</v>
      </c>
      <c r="E485" s="128">
        <v>4072.9116158478719</v>
      </c>
      <c r="F485" s="140">
        <v>94</v>
      </c>
      <c r="G485" s="141">
        <v>24</v>
      </c>
      <c r="H485" s="141">
        <v>24</v>
      </c>
      <c r="I485" s="141">
        <v>24</v>
      </c>
      <c r="J485" s="141">
        <v>22</v>
      </c>
      <c r="K485" s="154">
        <v>4072.9116158478719</v>
      </c>
      <c r="L485" s="155">
        <v>1033.475351594112</v>
      </c>
      <c r="M485" s="155">
        <v>1033.475351594112</v>
      </c>
      <c r="N485" s="155">
        <v>1033.475351594112</v>
      </c>
      <c r="O485" s="155">
        <v>972.4855610655361</v>
      </c>
      <c r="P485" s="9">
        <f t="shared" si="16"/>
        <v>0</v>
      </c>
      <c r="Q485" s="9">
        <f t="shared" si="17"/>
        <v>0</v>
      </c>
    </row>
    <row r="486" spans="1:17" ht="17.649999999999999" customHeight="1" x14ac:dyDescent="0.25">
      <c r="A486" s="92"/>
      <c r="B486" s="42" t="s">
        <v>37</v>
      </c>
      <c r="C486" s="14" t="s">
        <v>141</v>
      </c>
      <c r="D486" s="113">
        <v>91</v>
      </c>
      <c r="E486" s="128">
        <v>3856.0962616061761</v>
      </c>
      <c r="F486" s="140">
        <v>91</v>
      </c>
      <c r="G486" s="141">
        <v>21</v>
      </c>
      <c r="H486" s="141">
        <v>24</v>
      </c>
      <c r="I486" s="141">
        <v>22</v>
      </c>
      <c r="J486" s="141">
        <v>24</v>
      </c>
      <c r="K486" s="154">
        <v>3856.0962616061765</v>
      </c>
      <c r="L486" s="155">
        <v>911.83087927612803</v>
      </c>
      <c r="M486" s="155">
        <v>1001.304912633984</v>
      </c>
      <c r="N486" s="155">
        <v>941.65555706208011</v>
      </c>
      <c r="O486" s="155">
        <v>1001.3049126339841</v>
      </c>
      <c r="P486" s="9">
        <f t="shared" si="16"/>
        <v>0</v>
      </c>
      <c r="Q486" s="9">
        <f t="shared" si="17"/>
        <v>0</v>
      </c>
    </row>
    <row r="487" spans="1:17" ht="17.649999999999999" customHeight="1" x14ac:dyDescent="0.25">
      <c r="A487" s="92"/>
      <c r="B487" s="20" t="s">
        <v>26</v>
      </c>
      <c r="C487" s="14" t="s">
        <v>141</v>
      </c>
      <c r="D487" s="113">
        <v>262</v>
      </c>
      <c r="E487" s="128">
        <v>7901.8640695814402</v>
      </c>
      <c r="F487" s="140">
        <v>262</v>
      </c>
      <c r="G487" s="141">
        <v>64</v>
      </c>
      <c r="H487" s="141">
        <v>66</v>
      </c>
      <c r="I487" s="141">
        <v>66</v>
      </c>
      <c r="J487" s="141">
        <v>66</v>
      </c>
      <c r="K487" s="154">
        <v>7901.8640695814402</v>
      </c>
      <c r="L487" s="155">
        <v>1930.2263376076801</v>
      </c>
      <c r="M487" s="155">
        <v>1990.5459106579201</v>
      </c>
      <c r="N487" s="155">
        <v>1990.5459106579201</v>
      </c>
      <c r="O487" s="155">
        <v>1990.5459106579201</v>
      </c>
      <c r="P487" s="9">
        <f t="shared" si="16"/>
        <v>0</v>
      </c>
      <c r="Q487" s="9">
        <f t="shared" si="17"/>
        <v>0</v>
      </c>
    </row>
    <row r="488" spans="1:17" ht="17.649999999999999" customHeight="1" x14ac:dyDescent="0.25">
      <c r="A488" s="92"/>
      <c r="B488" s="20" t="s">
        <v>92</v>
      </c>
      <c r="C488" s="14" t="s">
        <v>141</v>
      </c>
      <c r="D488" s="113">
        <v>154</v>
      </c>
      <c r="E488" s="128">
        <v>17890.58648133407</v>
      </c>
      <c r="F488" s="140">
        <v>154</v>
      </c>
      <c r="G488" s="141">
        <v>39</v>
      </c>
      <c r="H488" s="141">
        <v>38</v>
      </c>
      <c r="I488" s="141">
        <v>37</v>
      </c>
      <c r="J488" s="141">
        <v>40</v>
      </c>
      <c r="K488" s="154">
        <v>17890.58648133407</v>
      </c>
      <c r="L488" s="155">
        <v>4610.5684049103702</v>
      </c>
      <c r="M488" s="155">
        <v>4386.6822562722291</v>
      </c>
      <c r="N488" s="155">
        <v>4415.2581534350475</v>
      </c>
      <c r="O488" s="155">
        <v>4478.0776667164246</v>
      </c>
      <c r="P488" s="9">
        <f t="shared" si="16"/>
        <v>0</v>
      </c>
      <c r="Q488" s="9">
        <f t="shared" si="17"/>
        <v>0</v>
      </c>
    </row>
    <row r="489" spans="1:17" ht="18" customHeight="1" x14ac:dyDescent="0.25">
      <c r="A489" s="93"/>
      <c r="B489" s="98" t="s">
        <v>103</v>
      </c>
      <c r="C489" s="99"/>
      <c r="D489" s="115">
        <v>994</v>
      </c>
      <c r="E489" s="129">
        <v>46223.011647421401</v>
      </c>
      <c r="F489" s="142">
        <v>994</v>
      </c>
      <c r="G489" s="142">
        <v>242</v>
      </c>
      <c r="H489" s="142">
        <v>252</v>
      </c>
      <c r="I489" s="142">
        <v>249</v>
      </c>
      <c r="J489" s="142">
        <v>251</v>
      </c>
      <c r="K489" s="156">
        <v>46223.011647421401</v>
      </c>
      <c r="L489" s="156">
        <v>11458.368041963216</v>
      </c>
      <c r="M489" s="156">
        <v>11595.514644555111</v>
      </c>
      <c r="N489" s="156">
        <v>11564.441186146025</v>
      </c>
      <c r="O489" s="156">
        <v>11604.687774757047</v>
      </c>
      <c r="P489" s="9">
        <f t="shared" si="16"/>
        <v>0</v>
      </c>
      <c r="Q489" s="9">
        <f t="shared" si="17"/>
        <v>0</v>
      </c>
    </row>
    <row r="490" spans="1:17" ht="17.649999999999999" customHeight="1" x14ac:dyDescent="0.25">
      <c r="A490" s="92" t="s">
        <v>104</v>
      </c>
      <c r="B490" s="7" t="s">
        <v>17</v>
      </c>
      <c r="C490" s="7" t="s">
        <v>141</v>
      </c>
      <c r="D490" s="116">
        <v>780</v>
      </c>
      <c r="E490" s="130">
        <v>48207.093428985936</v>
      </c>
      <c r="F490" s="143">
        <v>780</v>
      </c>
      <c r="G490" s="143">
        <v>195</v>
      </c>
      <c r="H490" s="143">
        <v>195</v>
      </c>
      <c r="I490" s="143">
        <v>195</v>
      </c>
      <c r="J490" s="143">
        <v>195</v>
      </c>
      <c r="K490" s="157">
        <v>48207.093428985943</v>
      </c>
      <c r="L490" s="157">
        <v>12019.086161021311</v>
      </c>
      <c r="M490" s="157">
        <v>12062.362048451601</v>
      </c>
      <c r="N490" s="157">
        <v>12062.362048451603</v>
      </c>
      <c r="O490" s="157">
        <v>12063.283171061423</v>
      </c>
      <c r="P490" s="9">
        <f t="shared" si="16"/>
        <v>0</v>
      </c>
      <c r="Q490" s="9">
        <f t="shared" si="17"/>
        <v>0</v>
      </c>
    </row>
    <row r="491" spans="1:17" ht="17.649999999999999" customHeight="1" x14ac:dyDescent="0.25">
      <c r="A491" s="92"/>
      <c r="B491" s="19" t="s">
        <v>46</v>
      </c>
      <c r="C491" s="12" t="s">
        <v>141</v>
      </c>
      <c r="D491" s="114">
        <v>780</v>
      </c>
      <c r="E491" s="127">
        <v>48207.093428985936</v>
      </c>
      <c r="F491" s="140">
        <v>780</v>
      </c>
      <c r="G491" s="140">
        <v>195</v>
      </c>
      <c r="H491" s="140">
        <v>195</v>
      </c>
      <c r="I491" s="140">
        <v>195</v>
      </c>
      <c r="J491" s="140">
        <v>195</v>
      </c>
      <c r="K491" s="154">
        <v>48207.093428985943</v>
      </c>
      <c r="L491" s="154">
        <v>12019.086161021311</v>
      </c>
      <c r="M491" s="154">
        <v>12062.362048451601</v>
      </c>
      <c r="N491" s="154">
        <v>12062.362048451603</v>
      </c>
      <c r="O491" s="154">
        <v>12063.283171061423</v>
      </c>
      <c r="P491" s="9">
        <f t="shared" si="16"/>
        <v>0</v>
      </c>
      <c r="Q491" s="9">
        <f t="shared" si="17"/>
        <v>0</v>
      </c>
    </row>
    <row r="492" spans="1:17" ht="17.649999999999999" customHeight="1" x14ac:dyDescent="0.25">
      <c r="A492" s="92"/>
      <c r="B492" s="20" t="s">
        <v>46</v>
      </c>
      <c r="C492" s="14" t="s">
        <v>141</v>
      </c>
      <c r="D492" s="113">
        <v>760</v>
      </c>
      <c r="E492" s="128">
        <v>47218.224774005517</v>
      </c>
      <c r="F492" s="140">
        <v>760</v>
      </c>
      <c r="G492" s="141">
        <v>189</v>
      </c>
      <c r="H492" s="141">
        <v>191</v>
      </c>
      <c r="I492" s="141">
        <v>191</v>
      </c>
      <c r="J492" s="141">
        <v>189</v>
      </c>
      <c r="K492" s="154">
        <v>47218.224774005525</v>
      </c>
      <c r="L492" s="155">
        <v>11727.625335129942</v>
      </c>
      <c r="M492" s="155">
        <v>11859.388546852761</v>
      </c>
      <c r="N492" s="155">
        <v>11859.388546852762</v>
      </c>
      <c r="O492" s="155">
        <v>11771.822345170054</v>
      </c>
      <c r="P492" s="9">
        <f t="shared" si="16"/>
        <v>0</v>
      </c>
      <c r="Q492" s="9">
        <f t="shared" si="17"/>
        <v>0</v>
      </c>
    </row>
    <row r="493" spans="1:17" ht="17.649999999999999" customHeight="1" x14ac:dyDescent="0.25">
      <c r="A493" s="92"/>
      <c r="B493" s="20" t="s">
        <v>35</v>
      </c>
      <c r="C493" s="14" t="s">
        <v>141</v>
      </c>
      <c r="D493" s="113">
        <v>20</v>
      </c>
      <c r="E493" s="128">
        <v>988.86865498041584</v>
      </c>
      <c r="F493" s="140">
        <v>20</v>
      </c>
      <c r="G493" s="141">
        <v>6</v>
      </c>
      <c r="H493" s="141">
        <v>4</v>
      </c>
      <c r="I493" s="141">
        <v>4</v>
      </c>
      <c r="J493" s="141">
        <v>6</v>
      </c>
      <c r="K493" s="154">
        <v>988.86865498041584</v>
      </c>
      <c r="L493" s="155">
        <v>291.46082589136796</v>
      </c>
      <c r="M493" s="155">
        <v>202.97350159883996</v>
      </c>
      <c r="N493" s="155">
        <v>202.97350159883996</v>
      </c>
      <c r="O493" s="155">
        <v>291.46082589136796</v>
      </c>
      <c r="P493" s="9">
        <f t="shared" si="16"/>
        <v>0</v>
      </c>
      <c r="Q493" s="9">
        <f t="shared" si="17"/>
        <v>0</v>
      </c>
    </row>
    <row r="494" spans="1:17" ht="28.5" customHeight="1" x14ac:dyDescent="0.25">
      <c r="A494" s="93"/>
      <c r="B494" s="94" t="s">
        <v>105</v>
      </c>
      <c r="C494" s="95"/>
      <c r="D494" s="115">
        <v>780</v>
      </c>
      <c r="E494" s="129">
        <v>48207.093428985936</v>
      </c>
      <c r="F494" s="142">
        <v>780</v>
      </c>
      <c r="G494" s="142">
        <v>195</v>
      </c>
      <c r="H494" s="142">
        <v>195</v>
      </c>
      <c r="I494" s="142">
        <v>195</v>
      </c>
      <c r="J494" s="142">
        <v>195</v>
      </c>
      <c r="K494" s="156">
        <v>48207.093428985943</v>
      </c>
      <c r="L494" s="156">
        <v>12019.086161021311</v>
      </c>
      <c r="M494" s="156">
        <v>12062.362048451601</v>
      </c>
      <c r="N494" s="156">
        <v>12062.362048451603</v>
      </c>
      <c r="O494" s="156">
        <v>12063.283171061423</v>
      </c>
      <c r="P494" s="9">
        <f t="shared" si="16"/>
        <v>0</v>
      </c>
      <c r="Q494" s="9">
        <f t="shared" si="17"/>
        <v>0</v>
      </c>
    </row>
    <row r="495" spans="1:17" ht="17.649999999999999" customHeight="1" x14ac:dyDescent="0.25">
      <c r="A495" s="92" t="s">
        <v>106</v>
      </c>
      <c r="B495" s="7" t="s">
        <v>43</v>
      </c>
      <c r="C495" s="7" t="s">
        <v>141</v>
      </c>
      <c r="D495" s="116">
        <v>1455</v>
      </c>
      <c r="E495" s="130">
        <v>58264.113784232402</v>
      </c>
      <c r="F495" s="143">
        <v>1455</v>
      </c>
      <c r="G495" s="143">
        <v>358</v>
      </c>
      <c r="H495" s="143">
        <v>370</v>
      </c>
      <c r="I495" s="143">
        <v>339</v>
      </c>
      <c r="J495" s="143">
        <v>388</v>
      </c>
      <c r="K495" s="157">
        <v>58264.113784232402</v>
      </c>
      <c r="L495" s="157">
        <v>14589.982903048563</v>
      </c>
      <c r="M495" s="157">
        <v>14754.186185240878</v>
      </c>
      <c r="N495" s="157">
        <v>12684.247429128407</v>
      </c>
      <c r="O495" s="157">
        <v>16235.697266814566</v>
      </c>
      <c r="P495" s="9">
        <f t="shared" si="16"/>
        <v>0</v>
      </c>
      <c r="Q495" s="9">
        <f t="shared" si="17"/>
        <v>0</v>
      </c>
    </row>
    <row r="496" spans="1:17" ht="17.649999999999999" customHeight="1" x14ac:dyDescent="0.25">
      <c r="A496" s="92"/>
      <c r="B496" s="19" t="s">
        <v>50</v>
      </c>
      <c r="C496" s="12" t="s">
        <v>141</v>
      </c>
      <c r="D496" s="114">
        <v>204</v>
      </c>
      <c r="E496" s="127">
        <v>5760.7984835805601</v>
      </c>
      <c r="F496" s="140">
        <v>204</v>
      </c>
      <c r="G496" s="140">
        <v>49</v>
      </c>
      <c r="H496" s="140">
        <v>54</v>
      </c>
      <c r="I496" s="140">
        <v>54</v>
      </c>
      <c r="J496" s="140">
        <v>47</v>
      </c>
      <c r="K496" s="154">
        <v>5760.7984835805601</v>
      </c>
      <c r="L496" s="154">
        <v>1376.8314891760799</v>
      </c>
      <c r="M496" s="154">
        <v>1532.56396712832</v>
      </c>
      <c r="N496" s="154">
        <v>1532.56396712832</v>
      </c>
      <c r="O496" s="154">
        <v>1318.8390601478397</v>
      </c>
      <c r="P496" s="9">
        <f t="shared" si="16"/>
        <v>0</v>
      </c>
      <c r="Q496" s="9">
        <f t="shared" si="17"/>
        <v>0</v>
      </c>
    </row>
    <row r="497" spans="1:17" ht="17.649999999999999" customHeight="1" x14ac:dyDescent="0.25">
      <c r="A497" s="92"/>
      <c r="B497" s="20" t="s">
        <v>22</v>
      </c>
      <c r="C497" s="14" t="s">
        <v>141</v>
      </c>
      <c r="D497" s="113">
        <v>119</v>
      </c>
      <c r="E497" s="128">
        <v>3101.6175525215999</v>
      </c>
      <c r="F497" s="140">
        <v>119</v>
      </c>
      <c r="G497" s="141">
        <v>30</v>
      </c>
      <c r="H497" s="141">
        <v>30</v>
      </c>
      <c r="I497" s="141">
        <v>30</v>
      </c>
      <c r="J497" s="141">
        <v>29</v>
      </c>
      <c r="K497" s="154">
        <v>3101.6175525215995</v>
      </c>
      <c r="L497" s="155">
        <v>781.92039139199994</v>
      </c>
      <c r="M497" s="155">
        <v>781.92039139199994</v>
      </c>
      <c r="N497" s="155">
        <v>781.92039139199994</v>
      </c>
      <c r="O497" s="155">
        <v>755.85637834559998</v>
      </c>
      <c r="P497" s="9">
        <f t="shared" si="16"/>
        <v>0</v>
      </c>
      <c r="Q497" s="9">
        <f t="shared" si="17"/>
        <v>0</v>
      </c>
    </row>
    <row r="498" spans="1:17" ht="17.649999999999999" customHeight="1" x14ac:dyDescent="0.25">
      <c r="A498" s="92"/>
      <c r="B498" s="20" t="s">
        <v>23</v>
      </c>
      <c r="C498" s="14" t="s">
        <v>141</v>
      </c>
      <c r="D498" s="113">
        <v>43</v>
      </c>
      <c r="E498" s="128">
        <v>1372.92188721912</v>
      </c>
      <c r="F498" s="140">
        <v>43</v>
      </c>
      <c r="G498" s="141">
        <v>10</v>
      </c>
      <c r="H498" s="141">
        <v>12</v>
      </c>
      <c r="I498" s="141">
        <v>12</v>
      </c>
      <c r="J498" s="141">
        <v>9</v>
      </c>
      <c r="K498" s="154">
        <v>1372.92188721912</v>
      </c>
      <c r="L498" s="155">
        <v>319.28415981839998</v>
      </c>
      <c r="M498" s="155">
        <v>383.14099178207999</v>
      </c>
      <c r="N498" s="155">
        <v>383.14099178207999</v>
      </c>
      <c r="O498" s="155">
        <v>287.35574383656001</v>
      </c>
      <c r="P498" s="9">
        <f t="shared" si="16"/>
        <v>0</v>
      </c>
      <c r="Q498" s="9">
        <f t="shared" si="17"/>
        <v>0</v>
      </c>
    </row>
    <row r="499" spans="1:17" ht="17.649999999999999" customHeight="1" x14ac:dyDescent="0.25">
      <c r="A499" s="92"/>
      <c r="B499" s="20" t="s">
        <v>85</v>
      </c>
      <c r="C499" s="14" t="s">
        <v>141</v>
      </c>
      <c r="D499" s="113">
        <v>42</v>
      </c>
      <c r="E499" s="128">
        <v>1286.2590438398397</v>
      </c>
      <c r="F499" s="140">
        <v>42</v>
      </c>
      <c r="G499" s="141">
        <v>9</v>
      </c>
      <c r="H499" s="141">
        <v>12</v>
      </c>
      <c r="I499" s="141">
        <v>12</v>
      </c>
      <c r="J499" s="141">
        <v>9</v>
      </c>
      <c r="K499" s="154">
        <v>1286.2590438398397</v>
      </c>
      <c r="L499" s="155">
        <v>275.62693796567993</v>
      </c>
      <c r="M499" s="155">
        <v>367.50258395423992</v>
      </c>
      <c r="N499" s="155">
        <v>367.50258395423992</v>
      </c>
      <c r="O499" s="155">
        <v>275.62693796567993</v>
      </c>
      <c r="P499" s="9">
        <f t="shared" si="16"/>
        <v>0</v>
      </c>
      <c r="Q499" s="9">
        <f t="shared" si="17"/>
        <v>0</v>
      </c>
    </row>
    <row r="500" spans="1:17" ht="17.649999999999999" customHeight="1" x14ac:dyDescent="0.25">
      <c r="A500" s="92"/>
      <c r="B500" s="19" t="s">
        <v>19</v>
      </c>
      <c r="C500" s="12" t="s">
        <v>141</v>
      </c>
      <c r="D500" s="114">
        <v>537</v>
      </c>
      <c r="E500" s="127">
        <v>16369.177593628439</v>
      </c>
      <c r="F500" s="140">
        <v>537</v>
      </c>
      <c r="G500" s="140">
        <v>129</v>
      </c>
      <c r="H500" s="140">
        <v>135</v>
      </c>
      <c r="I500" s="140">
        <v>141</v>
      </c>
      <c r="J500" s="140">
        <v>132</v>
      </c>
      <c r="K500" s="154">
        <v>16369.177593628439</v>
      </c>
      <c r="L500" s="154">
        <v>3905.0407546768802</v>
      </c>
      <c r="M500" s="154">
        <v>4096.285450404841</v>
      </c>
      <c r="N500" s="154">
        <v>4313.5941591791998</v>
      </c>
      <c r="O500" s="154">
        <v>4054.2572293675198</v>
      </c>
      <c r="P500" s="9">
        <f t="shared" si="16"/>
        <v>0</v>
      </c>
      <c r="Q500" s="9">
        <f t="shared" si="17"/>
        <v>0</v>
      </c>
    </row>
    <row r="501" spans="1:17" ht="17.649999999999999" customHeight="1" x14ac:dyDescent="0.25">
      <c r="A501" s="92"/>
      <c r="B501" s="20" t="s">
        <v>21</v>
      </c>
      <c r="C501" s="14" t="s">
        <v>141</v>
      </c>
      <c r="D501" s="113">
        <v>64</v>
      </c>
      <c r="E501" s="128">
        <v>1855.7577289036799</v>
      </c>
      <c r="F501" s="140">
        <v>64</v>
      </c>
      <c r="G501" s="141">
        <v>15</v>
      </c>
      <c r="H501" s="141">
        <v>17</v>
      </c>
      <c r="I501" s="141">
        <v>18</v>
      </c>
      <c r="J501" s="141">
        <v>14</v>
      </c>
      <c r="K501" s="154">
        <v>1855.7577289036799</v>
      </c>
      <c r="L501" s="155">
        <v>434.94321771179995</v>
      </c>
      <c r="M501" s="155">
        <v>492.93564674003994</v>
      </c>
      <c r="N501" s="155">
        <v>521.93186125415991</v>
      </c>
      <c r="O501" s="155">
        <v>405.94700319767992</v>
      </c>
      <c r="P501" s="9">
        <f t="shared" si="16"/>
        <v>0</v>
      </c>
      <c r="Q501" s="9">
        <f t="shared" si="17"/>
        <v>0</v>
      </c>
    </row>
    <row r="502" spans="1:17" ht="17.649999999999999" customHeight="1" x14ac:dyDescent="0.25">
      <c r="A502" s="92"/>
      <c r="B502" s="20" t="s">
        <v>22</v>
      </c>
      <c r="C502" s="14" t="s">
        <v>141</v>
      </c>
      <c r="D502" s="113">
        <v>203</v>
      </c>
      <c r="E502" s="128">
        <v>5290.9946484192005</v>
      </c>
      <c r="F502" s="140">
        <v>203</v>
      </c>
      <c r="G502" s="141">
        <v>51</v>
      </c>
      <c r="H502" s="141">
        <v>50</v>
      </c>
      <c r="I502" s="141">
        <v>51</v>
      </c>
      <c r="J502" s="141">
        <v>51</v>
      </c>
      <c r="K502" s="154">
        <v>5290.9946484192005</v>
      </c>
      <c r="L502" s="155">
        <v>1329.2646653664001</v>
      </c>
      <c r="M502" s="155">
        <v>1303.20065232</v>
      </c>
      <c r="N502" s="155">
        <v>1329.2646653664001</v>
      </c>
      <c r="O502" s="155">
        <v>1329.2646653664001</v>
      </c>
      <c r="P502" s="9">
        <f t="shared" si="16"/>
        <v>0</v>
      </c>
      <c r="Q502" s="9">
        <f t="shared" si="17"/>
        <v>0</v>
      </c>
    </row>
    <row r="503" spans="1:17" ht="17.649999999999999" customHeight="1" x14ac:dyDescent="0.25">
      <c r="A503" s="92"/>
      <c r="B503" s="20" t="s">
        <v>23</v>
      </c>
      <c r="C503" s="14" t="s">
        <v>141</v>
      </c>
      <c r="D503" s="113">
        <v>9</v>
      </c>
      <c r="E503" s="128">
        <v>287.35574383656001</v>
      </c>
      <c r="F503" s="140">
        <v>9</v>
      </c>
      <c r="G503" s="141">
        <v>2</v>
      </c>
      <c r="H503" s="141">
        <v>2</v>
      </c>
      <c r="I503" s="141">
        <v>3</v>
      </c>
      <c r="J503" s="141">
        <v>2</v>
      </c>
      <c r="K503" s="154">
        <v>287.35574383656001</v>
      </c>
      <c r="L503" s="155">
        <v>63.856831963679994</v>
      </c>
      <c r="M503" s="155">
        <v>63.856831963679994</v>
      </c>
      <c r="N503" s="155">
        <v>95.785247945519998</v>
      </c>
      <c r="O503" s="155">
        <v>63.856831963679994</v>
      </c>
      <c r="P503" s="9">
        <f t="shared" si="16"/>
        <v>0</v>
      </c>
      <c r="Q503" s="9">
        <f t="shared" si="17"/>
        <v>0</v>
      </c>
    </row>
    <row r="504" spans="1:17" ht="17.649999999999999" customHeight="1" x14ac:dyDescent="0.25">
      <c r="A504" s="92"/>
      <c r="B504" s="43" t="s">
        <v>24</v>
      </c>
      <c r="C504" s="14" t="s">
        <v>141</v>
      </c>
      <c r="D504" s="113">
        <v>2</v>
      </c>
      <c r="E504" s="128">
        <v>61.250430659039992</v>
      </c>
      <c r="F504" s="140">
        <v>2</v>
      </c>
      <c r="G504" s="141">
        <v>0</v>
      </c>
      <c r="H504" s="141">
        <v>1</v>
      </c>
      <c r="I504" s="141">
        <v>1</v>
      </c>
      <c r="J504" s="141">
        <v>0</v>
      </c>
      <c r="K504" s="154">
        <v>61.250430659039992</v>
      </c>
      <c r="L504" s="155">
        <v>0</v>
      </c>
      <c r="M504" s="155">
        <v>30.625215329519996</v>
      </c>
      <c r="N504" s="155">
        <v>30.625215329519996</v>
      </c>
      <c r="O504" s="155">
        <v>0</v>
      </c>
      <c r="P504" s="9">
        <f t="shared" si="16"/>
        <v>0</v>
      </c>
      <c r="Q504" s="9">
        <f t="shared" si="17"/>
        <v>0</v>
      </c>
    </row>
    <row r="505" spans="1:17" ht="17.649999999999999" customHeight="1" x14ac:dyDescent="0.25">
      <c r="A505" s="92"/>
      <c r="B505" s="20" t="s">
        <v>26</v>
      </c>
      <c r="C505" s="14" t="s">
        <v>141</v>
      </c>
      <c r="D505" s="113">
        <v>85</v>
      </c>
      <c r="E505" s="128">
        <v>2492.371247562</v>
      </c>
      <c r="F505" s="140">
        <v>85</v>
      </c>
      <c r="G505" s="141">
        <v>22</v>
      </c>
      <c r="H505" s="141">
        <v>21</v>
      </c>
      <c r="I505" s="141">
        <v>21</v>
      </c>
      <c r="J505" s="141">
        <v>21</v>
      </c>
      <c r="K505" s="154">
        <v>2492.371247562</v>
      </c>
      <c r="L505" s="155">
        <v>645.08432289840005</v>
      </c>
      <c r="M505" s="155">
        <v>615.76230822119999</v>
      </c>
      <c r="N505" s="155">
        <v>615.76230822119999</v>
      </c>
      <c r="O505" s="155">
        <v>615.76230822119999</v>
      </c>
      <c r="P505" s="9">
        <f t="shared" si="16"/>
        <v>0</v>
      </c>
      <c r="Q505" s="9">
        <f t="shared" si="17"/>
        <v>0</v>
      </c>
    </row>
    <row r="506" spans="1:17" ht="17.649999999999999" customHeight="1" x14ac:dyDescent="0.25">
      <c r="A506" s="92"/>
      <c r="B506" s="20" t="s">
        <v>107</v>
      </c>
      <c r="C506" s="14" t="s">
        <v>141</v>
      </c>
      <c r="D506" s="113">
        <v>51</v>
      </c>
      <c r="E506" s="128">
        <v>2425.90801429368</v>
      </c>
      <c r="F506" s="140">
        <v>51</v>
      </c>
      <c r="G506" s="141">
        <v>12</v>
      </c>
      <c r="H506" s="141">
        <v>11</v>
      </c>
      <c r="I506" s="141">
        <v>13</v>
      </c>
      <c r="J506" s="141">
        <v>15</v>
      </c>
      <c r="K506" s="154">
        <v>2425.9080142936796</v>
      </c>
      <c r="L506" s="155">
        <v>570.80188571615986</v>
      </c>
      <c r="M506" s="155">
        <v>523.23506190647993</v>
      </c>
      <c r="N506" s="155">
        <v>618.3687095258399</v>
      </c>
      <c r="O506" s="155">
        <v>713.50235714519999</v>
      </c>
      <c r="P506" s="9">
        <f t="shared" si="16"/>
        <v>0</v>
      </c>
      <c r="Q506" s="9">
        <f t="shared" si="17"/>
        <v>0</v>
      </c>
    </row>
    <row r="507" spans="1:17" ht="17.649999999999999" customHeight="1" x14ac:dyDescent="0.25">
      <c r="A507" s="92"/>
      <c r="B507" s="20" t="s">
        <v>30</v>
      </c>
      <c r="C507" s="14" t="s">
        <v>141</v>
      </c>
      <c r="D507" s="113">
        <v>10</v>
      </c>
      <c r="E507" s="128">
        <v>273.67213698720002</v>
      </c>
      <c r="F507" s="140">
        <v>10</v>
      </c>
      <c r="G507" s="141">
        <v>2</v>
      </c>
      <c r="H507" s="141">
        <v>3</v>
      </c>
      <c r="I507" s="141">
        <v>3</v>
      </c>
      <c r="J507" s="141">
        <v>2</v>
      </c>
      <c r="K507" s="154">
        <v>273.67213698720002</v>
      </c>
      <c r="L507" s="155">
        <v>54.734427397440008</v>
      </c>
      <c r="M507" s="155">
        <v>82.101641096160009</v>
      </c>
      <c r="N507" s="155">
        <v>82.101641096160009</v>
      </c>
      <c r="O507" s="155">
        <v>54.734427397440008</v>
      </c>
      <c r="P507" s="9">
        <f t="shared" si="16"/>
        <v>0</v>
      </c>
      <c r="Q507" s="9">
        <f t="shared" si="17"/>
        <v>0</v>
      </c>
    </row>
    <row r="508" spans="1:17" ht="17.649999999999999" customHeight="1" x14ac:dyDescent="0.25">
      <c r="A508" s="92"/>
      <c r="B508" s="20" t="s">
        <v>28</v>
      </c>
      <c r="C508" s="14" t="s">
        <v>141</v>
      </c>
      <c r="D508" s="113">
        <v>66</v>
      </c>
      <c r="E508" s="128">
        <v>2322.3035624342401</v>
      </c>
      <c r="F508" s="140">
        <v>66</v>
      </c>
      <c r="G508" s="141">
        <v>15</v>
      </c>
      <c r="H508" s="141">
        <v>17</v>
      </c>
      <c r="I508" s="141">
        <v>18</v>
      </c>
      <c r="J508" s="141">
        <v>16</v>
      </c>
      <c r="K508" s="154">
        <v>2322.3035624342401</v>
      </c>
      <c r="L508" s="155">
        <v>527.79626418960004</v>
      </c>
      <c r="M508" s="155">
        <v>598.16909941488007</v>
      </c>
      <c r="N508" s="155">
        <v>633.35551702752002</v>
      </c>
      <c r="O508" s="155">
        <v>562.98268180223999</v>
      </c>
      <c r="P508" s="9">
        <f t="shared" si="16"/>
        <v>0</v>
      </c>
      <c r="Q508" s="9">
        <f t="shared" si="17"/>
        <v>0</v>
      </c>
    </row>
    <row r="509" spans="1:17" ht="17.649999999999999" customHeight="1" x14ac:dyDescent="0.25">
      <c r="A509" s="92"/>
      <c r="B509" s="20" t="s">
        <v>25</v>
      </c>
      <c r="C509" s="14" t="s">
        <v>141</v>
      </c>
      <c r="D509" s="113">
        <v>24</v>
      </c>
      <c r="E509" s="128">
        <v>677.66433920640009</v>
      </c>
      <c r="F509" s="140">
        <v>24</v>
      </c>
      <c r="G509" s="141">
        <v>5</v>
      </c>
      <c r="H509" s="141">
        <v>7</v>
      </c>
      <c r="I509" s="141">
        <v>7</v>
      </c>
      <c r="J509" s="141">
        <v>5</v>
      </c>
      <c r="K509" s="154">
        <v>677.66433920639997</v>
      </c>
      <c r="L509" s="155">
        <v>130.32006523199999</v>
      </c>
      <c r="M509" s="155">
        <v>208.5121043712</v>
      </c>
      <c r="N509" s="155">
        <v>208.5121043712</v>
      </c>
      <c r="O509" s="155">
        <v>130.32006523199999</v>
      </c>
      <c r="P509" s="9">
        <f t="shared" si="16"/>
        <v>0</v>
      </c>
      <c r="Q509" s="9">
        <f t="shared" si="17"/>
        <v>0</v>
      </c>
    </row>
    <row r="510" spans="1:17" ht="17.649999999999999" customHeight="1" x14ac:dyDescent="0.25">
      <c r="A510" s="92"/>
      <c r="B510" s="20" t="s">
        <v>34</v>
      </c>
      <c r="C510" s="14" t="s">
        <v>141</v>
      </c>
      <c r="D510" s="113">
        <v>23</v>
      </c>
      <c r="E510" s="128">
        <v>681.89974132643999</v>
      </c>
      <c r="F510" s="140">
        <v>23</v>
      </c>
      <c r="G510" s="141">
        <v>5</v>
      </c>
      <c r="H510" s="141">
        <v>6</v>
      </c>
      <c r="I510" s="141">
        <v>6</v>
      </c>
      <c r="J510" s="141">
        <v>6</v>
      </c>
      <c r="K510" s="154">
        <v>681.89974132644011</v>
      </c>
      <c r="L510" s="155">
        <v>148.2390742014</v>
      </c>
      <c r="M510" s="155">
        <v>177.88688904168004</v>
      </c>
      <c r="N510" s="155">
        <v>177.88688904168004</v>
      </c>
      <c r="O510" s="155">
        <v>177.88688904168004</v>
      </c>
      <c r="P510" s="9">
        <f t="shared" si="16"/>
        <v>0</v>
      </c>
      <c r="Q510" s="9">
        <f t="shared" si="17"/>
        <v>0</v>
      </c>
    </row>
    <row r="511" spans="1:17" ht="17.649999999999999" customHeight="1" x14ac:dyDescent="0.25">
      <c r="A511" s="92"/>
      <c r="B511" s="19" t="s">
        <v>29</v>
      </c>
      <c r="C511" s="12" t="s">
        <v>141</v>
      </c>
      <c r="D511" s="114">
        <v>341</v>
      </c>
      <c r="E511" s="127">
        <v>10097.003174077512</v>
      </c>
      <c r="F511" s="140">
        <v>341</v>
      </c>
      <c r="G511" s="140">
        <v>81</v>
      </c>
      <c r="H511" s="140">
        <v>85</v>
      </c>
      <c r="I511" s="140">
        <v>88</v>
      </c>
      <c r="J511" s="140">
        <v>87</v>
      </c>
      <c r="K511" s="154">
        <v>10097.003174077512</v>
      </c>
      <c r="L511" s="154">
        <v>2442.3283425129121</v>
      </c>
      <c r="M511" s="154">
        <v>2562.5486026894323</v>
      </c>
      <c r="N511" s="154">
        <v>2552.0578374382562</v>
      </c>
      <c r="O511" s="154">
        <v>2540.068391436912</v>
      </c>
      <c r="P511" s="9">
        <f t="shared" si="16"/>
        <v>0</v>
      </c>
      <c r="Q511" s="9">
        <f t="shared" si="17"/>
        <v>0</v>
      </c>
    </row>
    <row r="512" spans="1:17" ht="17.649999999999999" customHeight="1" x14ac:dyDescent="0.25">
      <c r="A512" s="92"/>
      <c r="B512" s="41" t="s">
        <v>57</v>
      </c>
      <c r="C512" s="14" t="s">
        <v>141</v>
      </c>
      <c r="D512" s="117">
        <v>22</v>
      </c>
      <c r="E512" s="131">
        <v>1096.6433489272799</v>
      </c>
      <c r="F512" s="140">
        <v>22</v>
      </c>
      <c r="G512" s="144">
        <v>4</v>
      </c>
      <c r="H512" s="144">
        <v>6</v>
      </c>
      <c r="I512" s="144">
        <v>6</v>
      </c>
      <c r="J512" s="144">
        <v>6</v>
      </c>
      <c r="K512" s="154">
        <v>1096.6433489272799</v>
      </c>
      <c r="L512" s="158">
        <v>199.38969980496</v>
      </c>
      <c r="M512" s="158">
        <v>299.08454970744003</v>
      </c>
      <c r="N512" s="158">
        <v>299.08454970744003</v>
      </c>
      <c r="O512" s="158">
        <v>299.08454970744003</v>
      </c>
      <c r="P512" s="9">
        <f t="shared" si="16"/>
        <v>0</v>
      </c>
      <c r="Q512" s="9">
        <f t="shared" si="17"/>
        <v>0</v>
      </c>
    </row>
    <row r="513" spans="1:17" ht="17.649999999999999" customHeight="1" x14ac:dyDescent="0.25">
      <c r="A513" s="92"/>
      <c r="B513" s="20" t="s">
        <v>85</v>
      </c>
      <c r="C513" s="14" t="s">
        <v>141</v>
      </c>
      <c r="D513" s="113">
        <v>36</v>
      </c>
      <c r="E513" s="128">
        <v>1102.5077518627197</v>
      </c>
      <c r="F513" s="140">
        <v>36</v>
      </c>
      <c r="G513" s="141">
        <v>9</v>
      </c>
      <c r="H513" s="141">
        <v>9</v>
      </c>
      <c r="I513" s="141">
        <v>9</v>
      </c>
      <c r="J513" s="141">
        <v>9</v>
      </c>
      <c r="K513" s="154">
        <v>1102.5077518627197</v>
      </c>
      <c r="L513" s="155">
        <v>275.62693796567999</v>
      </c>
      <c r="M513" s="155">
        <v>275.62693796567993</v>
      </c>
      <c r="N513" s="155">
        <v>275.62693796567993</v>
      </c>
      <c r="O513" s="155">
        <v>275.62693796567993</v>
      </c>
      <c r="P513" s="9">
        <f t="shared" si="16"/>
        <v>0</v>
      </c>
      <c r="Q513" s="9">
        <f t="shared" si="17"/>
        <v>0</v>
      </c>
    </row>
    <row r="514" spans="1:17" ht="17.649999999999999" customHeight="1" x14ac:dyDescent="0.25">
      <c r="A514" s="92"/>
      <c r="B514" s="20" t="s">
        <v>30</v>
      </c>
      <c r="C514" s="14" t="s">
        <v>141</v>
      </c>
      <c r="D514" s="113">
        <v>30</v>
      </c>
      <c r="E514" s="128">
        <v>861.67627131398399</v>
      </c>
      <c r="F514" s="140">
        <v>30</v>
      </c>
      <c r="G514" s="141">
        <v>7</v>
      </c>
      <c r="H514" s="141">
        <v>8</v>
      </c>
      <c r="I514" s="141">
        <v>7</v>
      </c>
      <c r="J514" s="141">
        <v>8</v>
      </c>
      <c r="K514" s="154">
        <v>861.6762713139841</v>
      </c>
      <c r="L514" s="155">
        <v>201.73546097913601</v>
      </c>
      <c r="M514" s="155">
        <v>229.10267467785602</v>
      </c>
      <c r="N514" s="155">
        <v>201.73546097913601</v>
      </c>
      <c r="O514" s="155">
        <v>229.10267467785602</v>
      </c>
      <c r="P514" s="9">
        <f t="shared" si="16"/>
        <v>0</v>
      </c>
      <c r="Q514" s="9">
        <f t="shared" si="17"/>
        <v>0</v>
      </c>
    </row>
    <row r="515" spans="1:17" ht="17.649999999999999" customHeight="1" x14ac:dyDescent="0.25">
      <c r="A515" s="92"/>
      <c r="B515" s="20" t="s">
        <v>21</v>
      </c>
      <c r="C515" s="14" t="s">
        <v>141</v>
      </c>
      <c r="D515" s="113">
        <v>71</v>
      </c>
      <c r="E515" s="128">
        <v>2058.7312305025198</v>
      </c>
      <c r="F515" s="140">
        <v>71</v>
      </c>
      <c r="G515" s="141">
        <v>18</v>
      </c>
      <c r="H515" s="141">
        <v>17</v>
      </c>
      <c r="I515" s="141">
        <v>18</v>
      </c>
      <c r="J515" s="141">
        <v>18</v>
      </c>
      <c r="K515" s="154">
        <v>2058.7312305025198</v>
      </c>
      <c r="L515" s="155">
        <v>521.93186125415991</v>
      </c>
      <c r="M515" s="155">
        <v>492.93564674003994</v>
      </c>
      <c r="N515" s="155">
        <v>521.93186125415991</v>
      </c>
      <c r="O515" s="155">
        <v>521.93186125415991</v>
      </c>
      <c r="P515" s="9">
        <f t="shared" si="16"/>
        <v>0</v>
      </c>
      <c r="Q515" s="9">
        <f t="shared" si="17"/>
        <v>0</v>
      </c>
    </row>
    <row r="516" spans="1:17" ht="17.649999999999999" customHeight="1" x14ac:dyDescent="0.25">
      <c r="A516" s="92"/>
      <c r="B516" s="20" t="s">
        <v>22</v>
      </c>
      <c r="C516" s="14" t="s">
        <v>141</v>
      </c>
      <c r="D516" s="113">
        <v>86</v>
      </c>
      <c r="E516" s="128">
        <v>2241.5051219903999</v>
      </c>
      <c r="F516" s="140">
        <v>86</v>
      </c>
      <c r="G516" s="141">
        <v>22</v>
      </c>
      <c r="H516" s="141">
        <v>20</v>
      </c>
      <c r="I516" s="141">
        <v>22</v>
      </c>
      <c r="J516" s="141">
        <v>22</v>
      </c>
      <c r="K516" s="154">
        <v>2241.5051219903999</v>
      </c>
      <c r="L516" s="155">
        <v>573.4082870208</v>
      </c>
      <c r="M516" s="155">
        <v>521.28026092799996</v>
      </c>
      <c r="N516" s="155">
        <v>573.4082870208</v>
      </c>
      <c r="O516" s="155">
        <v>573.4082870208</v>
      </c>
      <c r="P516" s="9">
        <f t="shared" si="16"/>
        <v>0</v>
      </c>
      <c r="Q516" s="9">
        <f t="shared" si="17"/>
        <v>0</v>
      </c>
    </row>
    <row r="517" spans="1:17" ht="17.649999999999999" customHeight="1" x14ac:dyDescent="0.25">
      <c r="A517" s="92"/>
      <c r="B517" s="20" t="s">
        <v>25</v>
      </c>
      <c r="C517" s="14" t="s">
        <v>141</v>
      </c>
      <c r="D517" s="113">
        <v>34</v>
      </c>
      <c r="E517" s="128">
        <v>1661.580831708</v>
      </c>
      <c r="F517" s="140">
        <v>34</v>
      </c>
      <c r="G517" s="141">
        <v>9</v>
      </c>
      <c r="H517" s="141">
        <v>9</v>
      </c>
      <c r="I517" s="141">
        <v>8</v>
      </c>
      <c r="J517" s="141">
        <v>8</v>
      </c>
      <c r="K517" s="154">
        <v>1661.5808317080002</v>
      </c>
      <c r="L517" s="155">
        <v>467.19743385672001</v>
      </c>
      <c r="M517" s="155">
        <v>467.19743385672001</v>
      </c>
      <c r="N517" s="155">
        <v>363.59298199728005</v>
      </c>
      <c r="O517" s="155">
        <v>363.59298199728005</v>
      </c>
      <c r="P517" s="9">
        <f t="shared" si="16"/>
        <v>0</v>
      </c>
      <c r="Q517" s="9">
        <f t="shared" si="17"/>
        <v>0</v>
      </c>
    </row>
    <row r="518" spans="1:17" ht="17.649999999999999" customHeight="1" x14ac:dyDescent="0.25">
      <c r="A518" s="92"/>
      <c r="B518" s="20" t="s">
        <v>71</v>
      </c>
      <c r="C518" s="14" t="s">
        <v>141</v>
      </c>
      <c r="D518" s="113">
        <v>30</v>
      </c>
      <c r="E518" s="128">
        <v>377.92818917279999</v>
      </c>
      <c r="F518" s="140">
        <v>30</v>
      </c>
      <c r="G518" s="141">
        <v>5</v>
      </c>
      <c r="H518" s="141">
        <v>8</v>
      </c>
      <c r="I518" s="141">
        <v>9</v>
      </c>
      <c r="J518" s="141">
        <v>8</v>
      </c>
      <c r="K518" s="154">
        <v>377.92818917279999</v>
      </c>
      <c r="L518" s="155">
        <v>58.122749093472002</v>
      </c>
      <c r="M518" s="155">
        <v>103.21349166374401</v>
      </c>
      <c r="N518" s="155">
        <v>113.37845675183999</v>
      </c>
      <c r="O518" s="155">
        <v>103.21349166374401</v>
      </c>
      <c r="P518" s="9">
        <f t="shared" si="16"/>
        <v>0</v>
      </c>
      <c r="Q518" s="9">
        <f t="shared" si="17"/>
        <v>0</v>
      </c>
    </row>
    <row r="519" spans="1:17" ht="17.649999999999999" customHeight="1" x14ac:dyDescent="0.25">
      <c r="A519" s="92"/>
      <c r="B519" s="20" t="s">
        <v>36</v>
      </c>
      <c r="C519" s="14" t="s">
        <v>141</v>
      </c>
      <c r="D519" s="113">
        <v>32</v>
      </c>
      <c r="E519" s="128">
        <v>696.43042859980801</v>
      </c>
      <c r="F519" s="140">
        <v>32</v>
      </c>
      <c r="G519" s="141">
        <v>7</v>
      </c>
      <c r="H519" s="141">
        <v>8</v>
      </c>
      <c r="I519" s="141">
        <v>9</v>
      </c>
      <c r="J519" s="141">
        <v>8</v>
      </c>
      <c r="K519" s="154">
        <v>696.43042859980801</v>
      </c>
      <c r="L519" s="155">
        <v>144.91591253798401</v>
      </c>
      <c r="M519" s="155">
        <v>174.107607149952</v>
      </c>
      <c r="N519" s="155">
        <v>203.29930176192002</v>
      </c>
      <c r="O519" s="155">
        <v>174.107607149952</v>
      </c>
      <c r="P519" s="9">
        <f t="shared" si="16"/>
        <v>0</v>
      </c>
      <c r="Q519" s="9">
        <f t="shared" si="17"/>
        <v>0</v>
      </c>
    </row>
    <row r="520" spans="1:17" ht="17.649999999999999" customHeight="1" x14ac:dyDescent="0.25">
      <c r="A520" s="92"/>
      <c r="B520" s="19" t="s">
        <v>108</v>
      </c>
      <c r="C520" s="12" t="s">
        <v>141</v>
      </c>
      <c r="D520" s="114">
        <v>373</v>
      </c>
      <c r="E520" s="127">
        <v>26037.1345329459</v>
      </c>
      <c r="F520" s="140">
        <v>373</v>
      </c>
      <c r="G520" s="140">
        <v>99</v>
      </c>
      <c r="H520" s="140">
        <v>96</v>
      </c>
      <c r="I520" s="140">
        <v>56</v>
      </c>
      <c r="J520" s="140">
        <v>122</v>
      </c>
      <c r="K520" s="154">
        <v>26037.1345329459</v>
      </c>
      <c r="L520" s="154">
        <v>6865.7823166826884</v>
      </c>
      <c r="M520" s="154">
        <v>6562.788165018289</v>
      </c>
      <c r="N520" s="154">
        <v>4286.0314653826317</v>
      </c>
      <c r="O520" s="154">
        <v>8322.5325858622928</v>
      </c>
      <c r="P520" s="9">
        <f t="shared" si="16"/>
        <v>0</v>
      </c>
      <c r="Q520" s="9">
        <f t="shared" si="17"/>
        <v>0</v>
      </c>
    </row>
    <row r="521" spans="1:17" ht="17.649999999999999" customHeight="1" x14ac:dyDescent="0.25">
      <c r="A521" s="92"/>
      <c r="B521" s="20" t="s">
        <v>57</v>
      </c>
      <c r="C521" s="14" t="s">
        <v>141</v>
      </c>
      <c r="D521" s="113">
        <v>120</v>
      </c>
      <c r="E521" s="128">
        <v>6516.0032616000017</v>
      </c>
      <c r="F521" s="140">
        <v>120</v>
      </c>
      <c r="G521" s="141">
        <v>34</v>
      </c>
      <c r="H521" s="141">
        <v>37</v>
      </c>
      <c r="I521" s="141">
        <v>12</v>
      </c>
      <c r="J521" s="141">
        <v>37</v>
      </c>
      <c r="K521" s="154">
        <v>6516.0032616000008</v>
      </c>
      <c r="L521" s="155">
        <v>1801.6749018324003</v>
      </c>
      <c r="M521" s="155">
        <v>2004.6484034312402</v>
      </c>
      <c r="N521" s="155">
        <v>651.60032616000012</v>
      </c>
      <c r="O521" s="155">
        <v>2058.0796301763603</v>
      </c>
      <c r="P521" s="9">
        <f t="shared" si="16"/>
        <v>0</v>
      </c>
      <c r="Q521" s="9">
        <f t="shared" si="17"/>
        <v>0</v>
      </c>
    </row>
    <row r="522" spans="1:17" ht="17.649999999999999" customHeight="1" x14ac:dyDescent="0.25">
      <c r="A522" s="92"/>
      <c r="B522" s="20" t="s">
        <v>30</v>
      </c>
      <c r="C522" s="14" t="s">
        <v>141</v>
      </c>
      <c r="D522" s="113">
        <v>21</v>
      </c>
      <c r="E522" s="128">
        <v>737.35092908265597</v>
      </c>
      <c r="F522" s="140">
        <v>21</v>
      </c>
      <c r="G522" s="141">
        <v>4</v>
      </c>
      <c r="H522" s="141">
        <v>6</v>
      </c>
      <c r="I522" s="141">
        <v>3</v>
      </c>
      <c r="J522" s="141">
        <v>8</v>
      </c>
      <c r="K522" s="154">
        <v>737.35092908265597</v>
      </c>
      <c r="L522" s="155">
        <v>150.12871514726399</v>
      </c>
      <c r="M522" s="155">
        <v>204.863142544704</v>
      </c>
      <c r="N522" s="155">
        <v>112.59653636044798</v>
      </c>
      <c r="O522" s="155">
        <v>269.76253503023997</v>
      </c>
      <c r="P522" s="9">
        <f t="shared" si="16"/>
        <v>0</v>
      </c>
      <c r="Q522" s="9">
        <f t="shared" si="17"/>
        <v>0</v>
      </c>
    </row>
    <row r="523" spans="1:17" ht="17.649999999999999" customHeight="1" x14ac:dyDescent="0.25">
      <c r="A523" s="92"/>
      <c r="B523" s="20" t="s">
        <v>25</v>
      </c>
      <c r="C523" s="14" t="s">
        <v>141</v>
      </c>
      <c r="D523" s="113">
        <v>13</v>
      </c>
      <c r="E523" s="128">
        <v>1346.8578741727201</v>
      </c>
      <c r="F523" s="140">
        <v>13</v>
      </c>
      <c r="G523" s="141">
        <v>1</v>
      </c>
      <c r="H523" s="141">
        <v>4</v>
      </c>
      <c r="I523" s="141">
        <v>2</v>
      </c>
      <c r="J523" s="141">
        <v>6</v>
      </c>
      <c r="K523" s="154">
        <v>1346.8578741727201</v>
      </c>
      <c r="L523" s="155">
        <v>103.60445185944</v>
      </c>
      <c r="M523" s="155">
        <v>414.41780743776002</v>
      </c>
      <c r="N523" s="155">
        <v>207.20890371888001</v>
      </c>
      <c r="O523" s="155">
        <v>621.62671115664</v>
      </c>
      <c r="P523" s="9">
        <f t="shared" si="16"/>
        <v>0</v>
      </c>
      <c r="Q523" s="9">
        <f t="shared" si="17"/>
        <v>0</v>
      </c>
    </row>
    <row r="524" spans="1:17" ht="17.649999999999999" customHeight="1" x14ac:dyDescent="0.25">
      <c r="A524" s="92"/>
      <c r="B524" s="20" t="s">
        <v>100</v>
      </c>
      <c r="C524" s="14" t="s">
        <v>141</v>
      </c>
      <c r="D524" s="113">
        <v>81</v>
      </c>
      <c r="E524" s="128">
        <v>10236.608543957293</v>
      </c>
      <c r="F524" s="140">
        <v>81</v>
      </c>
      <c r="G524" s="141">
        <v>23</v>
      </c>
      <c r="H524" s="141">
        <v>19</v>
      </c>
      <c r="I524" s="141">
        <v>18</v>
      </c>
      <c r="J524" s="141">
        <v>21</v>
      </c>
      <c r="K524" s="154">
        <v>10236.608543957291</v>
      </c>
      <c r="L524" s="155">
        <v>2906.6913149508359</v>
      </c>
      <c r="M524" s="155">
        <v>2401.1797819159078</v>
      </c>
      <c r="N524" s="155">
        <v>2274.8018986571756</v>
      </c>
      <c r="O524" s="155">
        <v>2653.9355484333719</v>
      </c>
      <c r="P524" s="9">
        <f t="shared" si="16"/>
        <v>0</v>
      </c>
      <c r="Q524" s="9">
        <f t="shared" si="17"/>
        <v>0</v>
      </c>
    </row>
    <row r="525" spans="1:17" ht="17.649999999999999" customHeight="1" x14ac:dyDescent="0.25">
      <c r="A525" s="92"/>
      <c r="B525" s="20" t="s">
        <v>63</v>
      </c>
      <c r="C525" s="14" t="s">
        <v>141</v>
      </c>
      <c r="D525" s="113">
        <v>26</v>
      </c>
      <c r="E525" s="128">
        <v>1650.8294263263601</v>
      </c>
      <c r="F525" s="140">
        <v>26</v>
      </c>
      <c r="G525" s="141">
        <v>7</v>
      </c>
      <c r="H525" s="141">
        <v>5</v>
      </c>
      <c r="I525" s="141">
        <v>3</v>
      </c>
      <c r="J525" s="141">
        <v>11</v>
      </c>
      <c r="K525" s="154">
        <v>1650.8294263263601</v>
      </c>
      <c r="L525" s="155">
        <v>442.76242162572009</v>
      </c>
      <c r="M525" s="155">
        <v>314.91843763312801</v>
      </c>
      <c r="N525" s="155">
        <v>181.50327085186802</v>
      </c>
      <c r="O525" s="155">
        <v>711.64529621564407</v>
      </c>
      <c r="P525" s="9">
        <f t="shared" si="16"/>
        <v>0</v>
      </c>
      <c r="Q525" s="9">
        <f t="shared" si="17"/>
        <v>0</v>
      </c>
    </row>
    <row r="526" spans="1:17" ht="17.649999999999999" customHeight="1" x14ac:dyDescent="0.25">
      <c r="A526" s="92"/>
      <c r="B526" s="20" t="s">
        <v>31</v>
      </c>
      <c r="C526" s="14" t="s">
        <v>141</v>
      </c>
      <c r="D526" s="113">
        <v>59</v>
      </c>
      <c r="E526" s="128">
        <v>2617.2830300868718</v>
      </c>
      <c r="F526" s="140">
        <v>59</v>
      </c>
      <c r="G526" s="141">
        <v>14</v>
      </c>
      <c r="H526" s="141">
        <v>15</v>
      </c>
      <c r="I526" s="141">
        <v>9</v>
      </c>
      <c r="J526" s="141">
        <v>21</v>
      </c>
      <c r="K526" s="154">
        <v>2617.2830300868718</v>
      </c>
      <c r="L526" s="155">
        <v>565.621663123188</v>
      </c>
      <c r="M526" s="155">
        <v>688.77412476742802</v>
      </c>
      <c r="N526" s="155">
        <v>321.07606071533996</v>
      </c>
      <c r="O526" s="155">
        <v>1041.811181480916</v>
      </c>
      <c r="P526" s="9">
        <f t="shared" ref="P526:P564" si="18">D526-F526</f>
        <v>0</v>
      </c>
      <c r="Q526" s="9">
        <f t="shared" ref="Q526:Q564" si="19">E526-K526</f>
        <v>0</v>
      </c>
    </row>
    <row r="527" spans="1:17" ht="17.649999999999999" customHeight="1" x14ac:dyDescent="0.25">
      <c r="A527" s="92"/>
      <c r="B527" s="20" t="s">
        <v>58</v>
      </c>
      <c r="C527" s="14" t="s">
        <v>141</v>
      </c>
      <c r="D527" s="113">
        <v>53</v>
      </c>
      <c r="E527" s="128">
        <v>2932.20146772</v>
      </c>
      <c r="F527" s="140">
        <v>53</v>
      </c>
      <c r="G527" s="141">
        <v>16</v>
      </c>
      <c r="H527" s="141">
        <v>10</v>
      </c>
      <c r="I527" s="141">
        <v>9</v>
      </c>
      <c r="J527" s="141">
        <v>18</v>
      </c>
      <c r="K527" s="154">
        <v>2932.2014677200004</v>
      </c>
      <c r="L527" s="155">
        <v>895.29884814384002</v>
      </c>
      <c r="M527" s="155">
        <v>533.98646728812002</v>
      </c>
      <c r="N527" s="155">
        <v>537.24446891892001</v>
      </c>
      <c r="O527" s="155">
        <v>965.67168336912005</v>
      </c>
      <c r="P527" s="9">
        <f t="shared" si="18"/>
        <v>0</v>
      </c>
      <c r="Q527" s="9">
        <f t="shared" si="19"/>
        <v>0</v>
      </c>
    </row>
    <row r="528" spans="1:17" ht="30" customHeight="1" x14ac:dyDescent="0.25">
      <c r="A528" s="93"/>
      <c r="B528" s="98" t="s">
        <v>109</v>
      </c>
      <c r="C528" s="99"/>
      <c r="D528" s="115">
        <v>1455</v>
      </c>
      <c r="E528" s="129">
        <v>58264.113784232402</v>
      </c>
      <c r="F528" s="142">
        <v>1455</v>
      </c>
      <c r="G528" s="142">
        <v>358</v>
      </c>
      <c r="H528" s="142">
        <v>370</v>
      </c>
      <c r="I528" s="142">
        <v>339</v>
      </c>
      <c r="J528" s="142">
        <v>388</v>
      </c>
      <c r="K528" s="156">
        <v>58264.113784232402</v>
      </c>
      <c r="L528" s="156">
        <v>14589.982903048563</v>
      </c>
      <c r="M528" s="156">
        <v>14754.186185240878</v>
      </c>
      <c r="N528" s="156">
        <v>12684.247429128407</v>
      </c>
      <c r="O528" s="156">
        <v>16235.697266814566</v>
      </c>
      <c r="P528" s="9">
        <f t="shared" si="18"/>
        <v>0</v>
      </c>
      <c r="Q528" s="9">
        <f t="shared" si="19"/>
        <v>0</v>
      </c>
    </row>
    <row r="529" spans="1:17" ht="17.649999999999999" customHeight="1" x14ac:dyDescent="0.25">
      <c r="A529" s="92" t="s">
        <v>110</v>
      </c>
      <c r="B529" s="7" t="s">
        <v>17</v>
      </c>
      <c r="C529" s="7" t="s">
        <v>141</v>
      </c>
      <c r="D529" s="116">
        <v>245</v>
      </c>
      <c r="E529" s="130">
        <v>22832.378163701371</v>
      </c>
      <c r="F529" s="143">
        <v>245</v>
      </c>
      <c r="G529" s="143">
        <v>56</v>
      </c>
      <c r="H529" s="143">
        <v>63</v>
      </c>
      <c r="I529" s="143">
        <v>63</v>
      </c>
      <c r="J529" s="143">
        <v>63</v>
      </c>
      <c r="K529" s="157">
        <v>22832.378163701371</v>
      </c>
      <c r="L529" s="157">
        <v>5464.8684291779691</v>
      </c>
      <c r="M529" s="157">
        <v>5774.5740642018172</v>
      </c>
      <c r="N529" s="157">
        <v>5818.361606119769</v>
      </c>
      <c r="O529" s="157">
        <v>5774.5740642018172</v>
      </c>
      <c r="P529" s="9">
        <f t="shared" si="18"/>
        <v>0</v>
      </c>
      <c r="Q529" s="9">
        <f t="shared" si="19"/>
        <v>0</v>
      </c>
    </row>
    <row r="530" spans="1:17" ht="17.649999999999999" customHeight="1" x14ac:dyDescent="0.25">
      <c r="A530" s="92"/>
      <c r="B530" s="19" t="s">
        <v>35</v>
      </c>
      <c r="C530" s="12" t="s">
        <v>141</v>
      </c>
      <c r="D530" s="114">
        <v>245</v>
      </c>
      <c r="E530" s="127">
        <v>22832.378163701371</v>
      </c>
      <c r="F530" s="140">
        <v>245</v>
      </c>
      <c r="G530" s="140">
        <v>56</v>
      </c>
      <c r="H530" s="140">
        <v>63</v>
      </c>
      <c r="I530" s="140">
        <v>63</v>
      </c>
      <c r="J530" s="140">
        <v>63</v>
      </c>
      <c r="K530" s="154">
        <v>22832.378163701371</v>
      </c>
      <c r="L530" s="154">
        <v>5464.8684291779691</v>
      </c>
      <c r="M530" s="154">
        <v>5774.5740642018172</v>
      </c>
      <c r="N530" s="154">
        <v>5818.361606119769</v>
      </c>
      <c r="O530" s="154">
        <v>5774.5740642018172</v>
      </c>
      <c r="P530" s="9">
        <f t="shared" si="18"/>
        <v>0</v>
      </c>
      <c r="Q530" s="9">
        <f t="shared" si="19"/>
        <v>0</v>
      </c>
    </row>
    <row r="531" spans="1:17" ht="17.649999999999999" customHeight="1" x14ac:dyDescent="0.25">
      <c r="A531" s="92"/>
      <c r="B531" s="20" t="s">
        <v>35</v>
      </c>
      <c r="C531" s="14" t="s">
        <v>141</v>
      </c>
      <c r="D531" s="113">
        <v>245</v>
      </c>
      <c r="E531" s="128">
        <v>22832.378163701371</v>
      </c>
      <c r="F531" s="140">
        <v>245</v>
      </c>
      <c r="G531" s="141">
        <v>56</v>
      </c>
      <c r="H531" s="141">
        <v>63</v>
      </c>
      <c r="I531" s="141">
        <v>63</v>
      </c>
      <c r="J531" s="141">
        <v>63</v>
      </c>
      <c r="K531" s="154">
        <v>22832.378163701371</v>
      </c>
      <c r="L531" s="155">
        <v>5464.8684291779691</v>
      </c>
      <c r="M531" s="155">
        <v>5774.5740642018172</v>
      </c>
      <c r="N531" s="155">
        <v>5818.361606119769</v>
      </c>
      <c r="O531" s="155">
        <v>5774.5740642018172</v>
      </c>
      <c r="P531" s="9">
        <f t="shared" si="18"/>
        <v>0</v>
      </c>
      <c r="Q531" s="9">
        <f>E531-K531</f>
        <v>0</v>
      </c>
    </row>
    <row r="532" spans="1:17" ht="17.649999999999999" customHeight="1" x14ac:dyDescent="0.25">
      <c r="A532" s="92"/>
      <c r="B532" s="44" t="s">
        <v>111</v>
      </c>
      <c r="C532" s="12" t="s">
        <v>141</v>
      </c>
      <c r="D532" s="114">
        <v>206</v>
      </c>
      <c r="E532" s="127">
        <v>30659.651750430992</v>
      </c>
      <c r="F532" s="140">
        <v>206</v>
      </c>
      <c r="G532" s="140">
        <v>50</v>
      </c>
      <c r="H532" s="140">
        <v>120</v>
      </c>
      <c r="I532" s="140">
        <v>36</v>
      </c>
      <c r="J532" s="140">
        <v>0</v>
      </c>
      <c r="K532" s="154">
        <v>30659.651750430996</v>
      </c>
      <c r="L532" s="154">
        <v>6950.1035470247352</v>
      </c>
      <c r="M532" s="154">
        <v>17403.543204534039</v>
      </c>
      <c r="N532" s="154">
        <v>6306.0049988722221</v>
      </c>
      <c r="O532" s="154">
        <v>0</v>
      </c>
      <c r="P532" s="9">
        <f t="shared" si="18"/>
        <v>0</v>
      </c>
      <c r="Q532" s="9">
        <f t="shared" ref="Q532:Q533" si="20">E532-K532</f>
        <v>0</v>
      </c>
    </row>
    <row r="533" spans="1:17" ht="16.5" customHeight="1" x14ac:dyDescent="0.25">
      <c r="A533" s="92"/>
      <c r="B533" s="41" t="s">
        <v>35</v>
      </c>
      <c r="C533" s="14" t="s">
        <v>141</v>
      </c>
      <c r="D533" s="113">
        <v>206</v>
      </c>
      <c r="E533" s="128">
        <v>30659.651750430992</v>
      </c>
      <c r="F533" s="140">
        <v>206</v>
      </c>
      <c r="G533" s="141">
        <v>50</v>
      </c>
      <c r="H533" s="141">
        <v>120</v>
      </c>
      <c r="I533" s="141">
        <v>36</v>
      </c>
      <c r="J533" s="141">
        <v>0</v>
      </c>
      <c r="K533" s="154">
        <v>30659.651750430996</v>
      </c>
      <c r="L533" s="155">
        <v>6950.1035470247352</v>
      </c>
      <c r="M533" s="155">
        <v>17403.543204534039</v>
      </c>
      <c r="N533" s="155">
        <v>6306.0049988722221</v>
      </c>
      <c r="O533" s="155">
        <v>0</v>
      </c>
      <c r="P533" s="9">
        <f t="shared" si="18"/>
        <v>0</v>
      </c>
      <c r="Q533" s="9">
        <f t="shared" si="20"/>
        <v>0</v>
      </c>
    </row>
    <row r="534" spans="1:17" ht="17.25" customHeight="1" x14ac:dyDescent="0.25">
      <c r="A534" s="93"/>
      <c r="B534" s="94" t="s">
        <v>112</v>
      </c>
      <c r="C534" s="95"/>
      <c r="D534" s="115">
        <v>451</v>
      </c>
      <c r="E534" s="129">
        <v>53492.029914132363</v>
      </c>
      <c r="F534" s="142">
        <v>451</v>
      </c>
      <c r="G534" s="142">
        <v>106</v>
      </c>
      <c r="H534" s="142">
        <v>183</v>
      </c>
      <c r="I534" s="142">
        <v>99</v>
      </c>
      <c r="J534" s="142">
        <v>63</v>
      </c>
      <c r="K534" s="156">
        <v>53492.029914132363</v>
      </c>
      <c r="L534" s="156">
        <v>12414.971976202705</v>
      </c>
      <c r="M534" s="156">
        <v>23178.117268735856</v>
      </c>
      <c r="N534" s="156">
        <v>12124.366604991992</v>
      </c>
      <c r="O534" s="156">
        <v>5774.5740642018172</v>
      </c>
      <c r="P534" s="9">
        <f t="shared" si="18"/>
        <v>0</v>
      </c>
      <c r="Q534" s="9">
        <f t="shared" si="19"/>
        <v>0</v>
      </c>
    </row>
    <row r="535" spans="1:17" ht="17.649999999999999" customHeight="1" x14ac:dyDescent="0.25">
      <c r="A535" s="92" t="s">
        <v>143</v>
      </c>
      <c r="B535" s="7" t="s">
        <v>43</v>
      </c>
      <c r="C535" s="7" t="s">
        <v>141</v>
      </c>
      <c r="D535" s="116">
        <v>2070</v>
      </c>
      <c r="E535" s="130">
        <v>47880.102694089495</v>
      </c>
      <c r="F535" s="143">
        <v>2070</v>
      </c>
      <c r="G535" s="143">
        <v>423</v>
      </c>
      <c r="H535" s="143">
        <v>545</v>
      </c>
      <c r="I535" s="143">
        <v>550</v>
      </c>
      <c r="J535" s="143">
        <v>552</v>
      </c>
      <c r="K535" s="157">
        <v>47880.102694089503</v>
      </c>
      <c r="L535" s="157">
        <v>9742.5510271431667</v>
      </c>
      <c r="M535" s="157">
        <v>12654.984492127955</v>
      </c>
      <c r="N535" s="157">
        <v>12686.524244083308</v>
      </c>
      <c r="O535" s="157">
        <v>12796.042930735073</v>
      </c>
      <c r="P535" s="9">
        <f t="shared" si="18"/>
        <v>0</v>
      </c>
      <c r="Q535" s="9">
        <f t="shared" si="19"/>
        <v>0</v>
      </c>
    </row>
    <row r="536" spans="1:17" ht="17.649999999999999" customHeight="1" x14ac:dyDescent="0.25">
      <c r="A536" s="92"/>
      <c r="B536" s="19" t="s">
        <v>18</v>
      </c>
      <c r="C536" s="12" t="s">
        <v>141</v>
      </c>
      <c r="D536" s="114">
        <v>2070</v>
      </c>
      <c r="E536" s="127">
        <v>47880.102694089495</v>
      </c>
      <c r="F536" s="140">
        <v>2070</v>
      </c>
      <c r="G536" s="140">
        <v>423</v>
      </c>
      <c r="H536" s="140">
        <v>545</v>
      </c>
      <c r="I536" s="140">
        <v>550</v>
      </c>
      <c r="J536" s="140">
        <v>552</v>
      </c>
      <c r="K536" s="154">
        <v>47880.102694089503</v>
      </c>
      <c r="L536" s="154">
        <v>9742.5510271431667</v>
      </c>
      <c r="M536" s="154">
        <v>12654.984492127955</v>
      </c>
      <c r="N536" s="154">
        <v>12686.524244083308</v>
      </c>
      <c r="O536" s="154">
        <v>12796.042930735073</v>
      </c>
      <c r="P536" s="9">
        <f t="shared" si="18"/>
        <v>0</v>
      </c>
      <c r="Q536" s="9">
        <f t="shared" si="19"/>
        <v>0</v>
      </c>
    </row>
    <row r="537" spans="1:17" ht="17.649999999999999" customHeight="1" x14ac:dyDescent="0.25">
      <c r="A537" s="92"/>
      <c r="B537" s="20" t="s">
        <v>18</v>
      </c>
      <c r="C537" s="14" t="s">
        <v>141</v>
      </c>
      <c r="D537" s="113">
        <v>2020</v>
      </c>
      <c r="E537" s="128">
        <v>42998.427858959185</v>
      </c>
      <c r="F537" s="140">
        <v>2020</v>
      </c>
      <c r="G537" s="141">
        <v>414</v>
      </c>
      <c r="H537" s="141">
        <v>531</v>
      </c>
      <c r="I537" s="141">
        <v>537</v>
      </c>
      <c r="J537" s="141">
        <v>538</v>
      </c>
      <c r="K537" s="154">
        <v>42998.427858959192</v>
      </c>
      <c r="L537" s="155">
        <v>8863.8495568197104</v>
      </c>
      <c r="M537" s="155">
        <v>11288.115538291468</v>
      </c>
      <c r="N537" s="155">
        <v>11417.288786949428</v>
      </c>
      <c r="O537" s="155">
        <v>11429.173976898586</v>
      </c>
      <c r="P537" s="9">
        <f t="shared" si="18"/>
        <v>0</v>
      </c>
      <c r="Q537" s="9">
        <f t="shared" si="19"/>
        <v>0</v>
      </c>
    </row>
    <row r="538" spans="1:17" ht="17.649999999999999" customHeight="1" x14ac:dyDescent="0.25">
      <c r="A538" s="92"/>
      <c r="B538" s="20" t="s">
        <v>92</v>
      </c>
      <c r="C538" s="14" t="s">
        <v>141</v>
      </c>
      <c r="D538" s="113">
        <v>50</v>
      </c>
      <c r="E538" s="128">
        <v>4881.6748351303086</v>
      </c>
      <c r="F538" s="140">
        <v>50</v>
      </c>
      <c r="G538" s="141">
        <v>9</v>
      </c>
      <c r="H538" s="141">
        <v>14</v>
      </c>
      <c r="I538" s="141">
        <v>13</v>
      </c>
      <c r="J538" s="141">
        <v>14</v>
      </c>
      <c r="K538" s="154">
        <v>4881.6748351303086</v>
      </c>
      <c r="L538" s="155">
        <v>878.70147032345562</v>
      </c>
      <c r="M538" s="155">
        <v>1366.8689538364865</v>
      </c>
      <c r="N538" s="155">
        <v>1269.2354571338803</v>
      </c>
      <c r="O538" s="155">
        <v>1366.8689538364865</v>
      </c>
      <c r="P538" s="9">
        <f t="shared" si="18"/>
        <v>0</v>
      </c>
      <c r="Q538" s="9">
        <f t="shared" si="19"/>
        <v>0</v>
      </c>
    </row>
    <row r="539" spans="1:17" ht="20.25" customHeight="1" x14ac:dyDescent="0.25">
      <c r="A539" s="93"/>
      <c r="B539" s="94" t="s">
        <v>144</v>
      </c>
      <c r="C539" s="95"/>
      <c r="D539" s="115">
        <v>2070</v>
      </c>
      <c r="E539" s="129">
        <v>47880.102694089495</v>
      </c>
      <c r="F539" s="145">
        <v>2070</v>
      </c>
      <c r="G539" s="142">
        <v>423</v>
      </c>
      <c r="H539" s="142">
        <v>545</v>
      </c>
      <c r="I539" s="142">
        <v>550</v>
      </c>
      <c r="J539" s="142">
        <v>552</v>
      </c>
      <c r="K539" s="159">
        <v>47880.102694089503</v>
      </c>
      <c r="L539" s="156">
        <v>9742.5510271431667</v>
      </c>
      <c r="M539" s="156">
        <v>12654.984492127955</v>
      </c>
      <c r="N539" s="156">
        <v>12686.524244083308</v>
      </c>
      <c r="O539" s="156">
        <v>12796.042930735073</v>
      </c>
      <c r="P539" s="9">
        <f t="shared" si="18"/>
        <v>0</v>
      </c>
      <c r="Q539" s="9">
        <f t="shared" si="19"/>
        <v>0</v>
      </c>
    </row>
    <row r="540" spans="1:17" ht="17.649999999999999" customHeight="1" x14ac:dyDescent="0.25">
      <c r="A540" s="92" t="s">
        <v>113</v>
      </c>
      <c r="B540" s="35" t="s">
        <v>114</v>
      </c>
      <c r="C540" s="7" t="s">
        <v>141</v>
      </c>
      <c r="D540" s="116">
        <v>1660</v>
      </c>
      <c r="E540" s="130">
        <v>251623.86554366548</v>
      </c>
      <c r="F540" s="143">
        <v>1660</v>
      </c>
      <c r="G540" s="143">
        <v>389</v>
      </c>
      <c r="H540" s="143">
        <v>478</v>
      </c>
      <c r="I540" s="143">
        <v>412</v>
      </c>
      <c r="J540" s="143">
        <v>381</v>
      </c>
      <c r="K540" s="157">
        <v>251623.86554366551</v>
      </c>
      <c r="L540" s="157">
        <v>55425.621647347682</v>
      </c>
      <c r="M540" s="157">
        <v>76570.396060587183</v>
      </c>
      <c r="N540" s="157">
        <v>59225.959376242223</v>
      </c>
      <c r="O540" s="157">
        <v>60401.888459488422</v>
      </c>
      <c r="P540" s="9">
        <f t="shared" si="18"/>
        <v>0</v>
      </c>
      <c r="Q540" s="9">
        <f t="shared" si="19"/>
        <v>0</v>
      </c>
    </row>
    <row r="541" spans="1:17" ht="18.75" customHeight="1" x14ac:dyDescent="0.25">
      <c r="A541" s="92"/>
      <c r="B541" s="20" t="s">
        <v>115</v>
      </c>
      <c r="C541" s="14" t="s">
        <v>141</v>
      </c>
      <c r="D541" s="113">
        <v>1660</v>
      </c>
      <c r="E541" s="128">
        <v>251623.86554366548</v>
      </c>
      <c r="F541" s="140">
        <v>1660</v>
      </c>
      <c r="G541" s="141">
        <v>389</v>
      </c>
      <c r="H541" s="141">
        <v>478</v>
      </c>
      <c r="I541" s="141">
        <v>412</v>
      </c>
      <c r="J541" s="141">
        <v>381</v>
      </c>
      <c r="K541" s="154">
        <v>251623.86554366551</v>
      </c>
      <c r="L541" s="155">
        <v>55425.621647347682</v>
      </c>
      <c r="M541" s="155">
        <v>76570.396060587183</v>
      </c>
      <c r="N541" s="155">
        <v>59225.959376242223</v>
      </c>
      <c r="O541" s="155">
        <v>60401.888459488422</v>
      </c>
      <c r="P541" s="9">
        <f t="shared" si="18"/>
        <v>0</v>
      </c>
      <c r="Q541" s="9">
        <f t="shared" si="19"/>
        <v>0</v>
      </c>
    </row>
    <row r="542" spans="1:17" ht="28.5" customHeight="1" x14ac:dyDescent="0.25">
      <c r="A542" s="93"/>
      <c r="B542" s="94" t="s">
        <v>116</v>
      </c>
      <c r="C542" s="95"/>
      <c r="D542" s="115">
        <v>1660</v>
      </c>
      <c r="E542" s="129">
        <v>251623.86554366548</v>
      </c>
      <c r="F542" s="142">
        <v>1660</v>
      </c>
      <c r="G542" s="142">
        <v>389</v>
      </c>
      <c r="H542" s="142">
        <v>478</v>
      </c>
      <c r="I542" s="142">
        <v>412</v>
      </c>
      <c r="J542" s="142">
        <v>381</v>
      </c>
      <c r="K542" s="156">
        <v>251623.86554366551</v>
      </c>
      <c r="L542" s="156">
        <v>55425.621647347682</v>
      </c>
      <c r="M542" s="156">
        <v>76570.396060587183</v>
      </c>
      <c r="N542" s="156">
        <v>59225.959376242223</v>
      </c>
      <c r="O542" s="156">
        <v>60401.888459488422</v>
      </c>
      <c r="P542" s="9">
        <f t="shared" si="18"/>
        <v>0</v>
      </c>
      <c r="Q542" s="9">
        <f t="shared" si="19"/>
        <v>0</v>
      </c>
    </row>
    <row r="543" spans="1:17" ht="17.649999999999999" customHeight="1" x14ac:dyDescent="0.25">
      <c r="A543" s="91" t="s">
        <v>142</v>
      </c>
      <c r="B543" s="45" t="s">
        <v>43</v>
      </c>
      <c r="C543" s="7" t="s">
        <v>141</v>
      </c>
      <c r="D543" s="116">
        <v>20</v>
      </c>
      <c r="E543" s="130">
        <v>2057.1953154479997</v>
      </c>
      <c r="F543" s="143">
        <v>20</v>
      </c>
      <c r="G543" s="143">
        <v>5</v>
      </c>
      <c r="H543" s="143">
        <v>5</v>
      </c>
      <c r="I543" s="143">
        <v>5</v>
      </c>
      <c r="J543" s="143">
        <v>5</v>
      </c>
      <c r="K543" s="157">
        <v>2057.1953154479997</v>
      </c>
      <c r="L543" s="157">
        <v>514.29882886199994</v>
      </c>
      <c r="M543" s="157">
        <v>514.29882886199994</v>
      </c>
      <c r="N543" s="157">
        <v>514.29882886199994</v>
      </c>
      <c r="O543" s="157">
        <v>514.29882886199994</v>
      </c>
      <c r="P543" s="9">
        <f t="shared" si="18"/>
        <v>0</v>
      </c>
      <c r="Q543" s="9">
        <f t="shared" si="19"/>
        <v>0</v>
      </c>
    </row>
    <row r="544" spans="1:17" ht="17.649999999999999" customHeight="1" x14ac:dyDescent="0.25">
      <c r="A544" s="92"/>
      <c r="B544" s="20" t="s">
        <v>25</v>
      </c>
      <c r="C544" s="14" t="s">
        <v>141</v>
      </c>
      <c r="D544" s="113">
        <v>20</v>
      </c>
      <c r="E544" s="128">
        <v>2057.1953154479997</v>
      </c>
      <c r="F544" s="140">
        <v>20</v>
      </c>
      <c r="G544" s="141">
        <v>5</v>
      </c>
      <c r="H544" s="141">
        <v>5</v>
      </c>
      <c r="I544" s="141">
        <v>5</v>
      </c>
      <c r="J544" s="141">
        <v>5</v>
      </c>
      <c r="K544" s="154">
        <v>2057.1953154479997</v>
      </c>
      <c r="L544" s="155">
        <v>514.29882886199994</v>
      </c>
      <c r="M544" s="155">
        <v>514.29882886199994</v>
      </c>
      <c r="N544" s="155">
        <v>514.29882886199994</v>
      </c>
      <c r="O544" s="155">
        <v>514.29882886199994</v>
      </c>
      <c r="P544" s="9">
        <f t="shared" si="18"/>
        <v>0</v>
      </c>
      <c r="Q544" s="9">
        <f t="shared" si="19"/>
        <v>0</v>
      </c>
    </row>
    <row r="545" spans="1:17" ht="17.649999999999999" customHeight="1" x14ac:dyDescent="0.25">
      <c r="A545" s="92"/>
      <c r="B545" s="46" t="s">
        <v>47</v>
      </c>
      <c r="C545" s="47"/>
      <c r="D545" s="118">
        <v>1440</v>
      </c>
      <c r="E545" s="132">
        <v>136712.16</v>
      </c>
      <c r="F545" s="146">
        <v>1440</v>
      </c>
      <c r="G545" s="146">
        <v>360</v>
      </c>
      <c r="H545" s="146">
        <v>360</v>
      </c>
      <c r="I545" s="146">
        <v>360</v>
      </c>
      <c r="J545" s="146">
        <v>360</v>
      </c>
      <c r="K545" s="160">
        <v>136712.16</v>
      </c>
      <c r="L545" s="160">
        <v>34178.04</v>
      </c>
      <c r="M545" s="160">
        <v>34178.04</v>
      </c>
      <c r="N545" s="160">
        <v>34178.04</v>
      </c>
      <c r="O545" s="160">
        <v>34178.04</v>
      </c>
      <c r="P545" s="9">
        <f t="shared" si="18"/>
        <v>0</v>
      </c>
      <c r="Q545" s="9">
        <f t="shared" si="19"/>
        <v>0</v>
      </c>
    </row>
    <row r="546" spans="1:17" ht="17.649999999999999" customHeight="1" x14ac:dyDescent="0.25">
      <c r="A546" s="93"/>
      <c r="B546" s="96" t="s">
        <v>117</v>
      </c>
      <c r="C546" s="97"/>
      <c r="D546" s="121">
        <v>1460</v>
      </c>
      <c r="E546" s="135">
        <v>138769.35531544802</v>
      </c>
      <c r="F546" s="149">
        <v>1460</v>
      </c>
      <c r="G546" s="149">
        <v>365</v>
      </c>
      <c r="H546" s="149">
        <v>365</v>
      </c>
      <c r="I546" s="149">
        <v>365</v>
      </c>
      <c r="J546" s="149">
        <v>365</v>
      </c>
      <c r="K546" s="163">
        <v>138769.35531544802</v>
      </c>
      <c r="L546" s="163">
        <v>34692.338828862004</v>
      </c>
      <c r="M546" s="163">
        <v>34692.338828862004</v>
      </c>
      <c r="N546" s="163">
        <v>34692.338828862004</v>
      </c>
      <c r="O546" s="163">
        <v>34692.338828862004</v>
      </c>
      <c r="P546" s="9">
        <f t="shared" si="18"/>
        <v>0</v>
      </c>
      <c r="Q546" s="9">
        <f t="shared" si="19"/>
        <v>0</v>
      </c>
    </row>
    <row r="547" spans="1:17" s="38" customFormat="1" ht="17.649999999999999" customHeight="1" x14ac:dyDescent="0.25">
      <c r="A547" s="91" t="s">
        <v>118</v>
      </c>
      <c r="B547" s="48" t="s">
        <v>43</v>
      </c>
      <c r="C547" s="49" t="s">
        <v>141</v>
      </c>
      <c r="D547" s="118">
        <v>101</v>
      </c>
      <c r="E547" s="132">
        <v>3150.3572569183675</v>
      </c>
      <c r="F547" s="146">
        <v>101</v>
      </c>
      <c r="G547" s="146">
        <v>22</v>
      </c>
      <c r="H547" s="146">
        <v>19</v>
      </c>
      <c r="I547" s="146">
        <v>30</v>
      </c>
      <c r="J547" s="146">
        <v>30</v>
      </c>
      <c r="K547" s="160">
        <v>3150.357256918368</v>
      </c>
      <c r="L547" s="160">
        <v>696.91447455638399</v>
      </c>
      <c r="M547" s="160">
        <v>599.118574175856</v>
      </c>
      <c r="N547" s="160">
        <v>927.63684147355195</v>
      </c>
      <c r="O547" s="160">
        <v>926.68736671257579</v>
      </c>
      <c r="P547" s="9">
        <f t="shared" si="18"/>
        <v>0</v>
      </c>
      <c r="Q547" s="9">
        <f t="shared" si="19"/>
        <v>0</v>
      </c>
    </row>
    <row r="548" spans="1:17" s="25" customFormat="1" ht="17.649999999999999" customHeight="1" x14ac:dyDescent="0.25">
      <c r="A548" s="92"/>
      <c r="B548" s="50" t="s">
        <v>23</v>
      </c>
      <c r="C548" s="50" t="s">
        <v>141</v>
      </c>
      <c r="D548" s="114">
        <v>36</v>
      </c>
      <c r="E548" s="127">
        <v>1016.5709774183039</v>
      </c>
      <c r="F548" s="140">
        <v>36</v>
      </c>
      <c r="G548" s="140">
        <v>8</v>
      </c>
      <c r="H548" s="140">
        <v>5</v>
      </c>
      <c r="I548" s="140">
        <v>12</v>
      </c>
      <c r="J548" s="140">
        <v>11</v>
      </c>
      <c r="K548" s="154">
        <v>1016.570977418304</v>
      </c>
      <c r="L548" s="154">
        <v>223.44306041635198</v>
      </c>
      <c r="M548" s="154">
        <v>136.09138240656</v>
      </c>
      <c r="N548" s="154">
        <v>341.81091395135996</v>
      </c>
      <c r="O548" s="154">
        <v>315.22562064403195</v>
      </c>
      <c r="P548" s="9">
        <f t="shared" si="18"/>
        <v>0</v>
      </c>
      <c r="Q548" s="9">
        <f t="shared" si="19"/>
        <v>0</v>
      </c>
    </row>
    <row r="549" spans="1:17" s="25" customFormat="1" ht="17.649999999999999" customHeight="1" x14ac:dyDescent="0.25">
      <c r="A549" s="92"/>
      <c r="B549" s="51" t="s">
        <v>22</v>
      </c>
      <c r="C549" s="52" t="s">
        <v>141</v>
      </c>
      <c r="D549" s="117">
        <v>9</v>
      </c>
      <c r="E549" s="131">
        <v>227.87394263424</v>
      </c>
      <c r="F549" s="140">
        <v>9</v>
      </c>
      <c r="G549" s="144">
        <v>2</v>
      </c>
      <c r="H549" s="144">
        <v>1</v>
      </c>
      <c r="I549" s="144">
        <v>3</v>
      </c>
      <c r="J549" s="144">
        <v>3</v>
      </c>
      <c r="K549" s="154">
        <v>227.87394263424002</v>
      </c>
      <c r="L549" s="158">
        <v>50.638653918719996</v>
      </c>
      <c r="M549" s="158">
        <v>25.319326959359998</v>
      </c>
      <c r="N549" s="158">
        <v>75.957980878080008</v>
      </c>
      <c r="O549" s="158">
        <v>75.957980878080008</v>
      </c>
      <c r="P549" s="9">
        <f t="shared" si="18"/>
        <v>0</v>
      </c>
      <c r="Q549" s="9">
        <f t="shared" si="19"/>
        <v>0</v>
      </c>
    </row>
    <row r="550" spans="1:17" s="53" customFormat="1" ht="17.649999999999999" customHeight="1" x14ac:dyDescent="0.25">
      <c r="A550" s="92"/>
      <c r="B550" s="51" t="s">
        <v>23</v>
      </c>
      <c r="C550" s="52" t="s">
        <v>141</v>
      </c>
      <c r="D550" s="117">
        <v>16</v>
      </c>
      <c r="E550" s="131">
        <v>496.25880840345599</v>
      </c>
      <c r="F550" s="140">
        <v>16</v>
      </c>
      <c r="G550" s="144">
        <v>3</v>
      </c>
      <c r="H550" s="144">
        <v>1</v>
      </c>
      <c r="I550" s="144">
        <v>6</v>
      </c>
      <c r="J550" s="144">
        <v>6</v>
      </c>
      <c r="K550" s="154">
        <v>496.25880840345599</v>
      </c>
      <c r="L550" s="158">
        <v>93.048526575647998</v>
      </c>
      <c r="M550" s="158">
        <v>31.016175525215999</v>
      </c>
      <c r="N550" s="158">
        <v>186.097053151296</v>
      </c>
      <c r="O550" s="158">
        <v>186.097053151296</v>
      </c>
      <c r="P550" s="9">
        <f t="shared" si="18"/>
        <v>0</v>
      </c>
      <c r="Q550" s="9">
        <f t="shared" si="19"/>
        <v>0</v>
      </c>
    </row>
    <row r="551" spans="1:17" s="53" customFormat="1" ht="30" customHeight="1" x14ac:dyDescent="0.25">
      <c r="A551" s="92"/>
      <c r="B551" s="54" t="s">
        <v>119</v>
      </c>
      <c r="C551" s="52" t="s">
        <v>141</v>
      </c>
      <c r="D551" s="117">
        <v>11</v>
      </c>
      <c r="E551" s="131">
        <v>292.43822638060794</v>
      </c>
      <c r="F551" s="140">
        <v>11</v>
      </c>
      <c r="G551" s="144">
        <v>3</v>
      </c>
      <c r="H551" s="144">
        <v>3</v>
      </c>
      <c r="I551" s="144">
        <v>3</v>
      </c>
      <c r="J551" s="144">
        <v>2</v>
      </c>
      <c r="K551" s="154">
        <v>292.43822638060794</v>
      </c>
      <c r="L551" s="158">
        <v>79.75587992198399</v>
      </c>
      <c r="M551" s="158">
        <v>79.75587992198399</v>
      </c>
      <c r="N551" s="158">
        <v>79.75587992198399</v>
      </c>
      <c r="O551" s="158">
        <v>53.170586614655996</v>
      </c>
      <c r="P551" s="9">
        <f t="shared" si="18"/>
        <v>0</v>
      </c>
      <c r="Q551" s="9">
        <f t="shared" si="19"/>
        <v>0</v>
      </c>
    </row>
    <row r="552" spans="1:17" s="25" customFormat="1" ht="17.649999999999999" customHeight="1" x14ac:dyDescent="0.25">
      <c r="A552" s="92"/>
      <c r="B552" s="50" t="s">
        <v>66</v>
      </c>
      <c r="C552" s="50" t="s">
        <v>141</v>
      </c>
      <c r="D552" s="114">
        <v>38</v>
      </c>
      <c r="E552" s="127">
        <v>1085.5661433825599</v>
      </c>
      <c r="F552" s="140">
        <v>38</v>
      </c>
      <c r="G552" s="140">
        <v>8</v>
      </c>
      <c r="H552" s="140">
        <v>8</v>
      </c>
      <c r="I552" s="140">
        <v>10</v>
      </c>
      <c r="J552" s="140">
        <v>12</v>
      </c>
      <c r="K552" s="154">
        <v>1085.5661433825599</v>
      </c>
      <c r="L552" s="154">
        <v>237.05219865700795</v>
      </c>
      <c r="M552" s="154">
        <v>226.60797628627199</v>
      </c>
      <c r="N552" s="154">
        <v>281.04452924889597</v>
      </c>
      <c r="O552" s="154">
        <v>340.86143919038398</v>
      </c>
      <c r="P552" s="9">
        <f t="shared" si="18"/>
        <v>0</v>
      </c>
      <c r="Q552" s="9">
        <f t="shared" si="19"/>
        <v>0</v>
      </c>
    </row>
    <row r="553" spans="1:17" s="25" customFormat="1" ht="17.649999999999999" customHeight="1" x14ac:dyDescent="0.25">
      <c r="A553" s="92"/>
      <c r="B553" s="51" t="s">
        <v>120</v>
      </c>
      <c r="C553" s="52" t="s">
        <v>141</v>
      </c>
      <c r="D553" s="117">
        <v>8</v>
      </c>
      <c r="E553" s="131">
        <v>230.40587533017597</v>
      </c>
      <c r="F553" s="140">
        <v>8</v>
      </c>
      <c r="G553" s="144">
        <v>1</v>
      </c>
      <c r="H553" s="144">
        <v>2</v>
      </c>
      <c r="I553" s="144">
        <v>2</v>
      </c>
      <c r="J553" s="144">
        <v>3</v>
      </c>
      <c r="K553" s="154">
        <v>230.40587533017597</v>
      </c>
      <c r="L553" s="158">
        <v>28.800734416271997</v>
      </c>
      <c r="M553" s="158">
        <v>57.601468832543993</v>
      </c>
      <c r="N553" s="158">
        <v>57.601468832543993</v>
      </c>
      <c r="O553" s="158">
        <v>86.402203248815994</v>
      </c>
      <c r="P553" s="9">
        <f t="shared" si="18"/>
        <v>0</v>
      </c>
      <c r="Q553" s="9">
        <f t="shared" si="19"/>
        <v>0</v>
      </c>
    </row>
    <row r="554" spans="1:17" s="25" customFormat="1" ht="17.649999999999999" customHeight="1" x14ac:dyDescent="0.25">
      <c r="A554" s="92"/>
      <c r="B554" s="51" t="s">
        <v>22</v>
      </c>
      <c r="C554" s="52" t="s">
        <v>141</v>
      </c>
      <c r="D554" s="117">
        <v>12</v>
      </c>
      <c r="E554" s="131">
        <v>303.83192351232003</v>
      </c>
      <c r="F554" s="140">
        <v>12</v>
      </c>
      <c r="G554" s="144">
        <v>3</v>
      </c>
      <c r="H554" s="144">
        <v>3</v>
      </c>
      <c r="I554" s="144">
        <v>3</v>
      </c>
      <c r="J554" s="144">
        <v>3</v>
      </c>
      <c r="K554" s="154">
        <v>303.83192351232003</v>
      </c>
      <c r="L554" s="158">
        <v>75.957980878080008</v>
      </c>
      <c r="M554" s="158">
        <v>75.957980878080008</v>
      </c>
      <c r="N554" s="158">
        <v>75.957980878080008</v>
      </c>
      <c r="O554" s="158">
        <v>75.957980878080008</v>
      </c>
      <c r="P554" s="9">
        <f t="shared" si="18"/>
        <v>0</v>
      </c>
      <c r="Q554" s="9">
        <f t="shared" si="19"/>
        <v>0</v>
      </c>
    </row>
    <row r="555" spans="1:17" s="53" customFormat="1" ht="17.649999999999999" customHeight="1" x14ac:dyDescent="0.25">
      <c r="A555" s="92"/>
      <c r="B555" s="51" t="s">
        <v>23</v>
      </c>
      <c r="C555" s="52" t="s">
        <v>141</v>
      </c>
      <c r="D555" s="117">
        <v>9</v>
      </c>
      <c r="E555" s="131">
        <v>279.14557972694399</v>
      </c>
      <c r="F555" s="140">
        <v>9</v>
      </c>
      <c r="G555" s="144">
        <v>1</v>
      </c>
      <c r="H555" s="144">
        <v>3</v>
      </c>
      <c r="I555" s="144">
        <v>2</v>
      </c>
      <c r="J555" s="144">
        <v>3</v>
      </c>
      <c r="K555" s="154">
        <v>279.14557972694399</v>
      </c>
      <c r="L555" s="158">
        <v>31.016175525215999</v>
      </c>
      <c r="M555" s="158">
        <v>93.048526575647998</v>
      </c>
      <c r="N555" s="158">
        <v>62.032351050431998</v>
      </c>
      <c r="O555" s="158">
        <v>93.048526575647998</v>
      </c>
      <c r="P555" s="9">
        <f t="shared" si="18"/>
        <v>0</v>
      </c>
      <c r="Q555" s="9">
        <f t="shared" si="19"/>
        <v>0</v>
      </c>
    </row>
    <row r="556" spans="1:17" s="53" customFormat="1" ht="17.649999999999999" customHeight="1" x14ac:dyDescent="0.25">
      <c r="A556" s="92"/>
      <c r="B556" s="51" t="s">
        <v>26</v>
      </c>
      <c r="C556" s="52" t="s">
        <v>141</v>
      </c>
      <c r="D556" s="117">
        <v>7</v>
      </c>
      <c r="E556" s="131">
        <v>199.38969980495997</v>
      </c>
      <c r="F556" s="140">
        <v>7</v>
      </c>
      <c r="G556" s="144">
        <v>1</v>
      </c>
      <c r="H556" s="144">
        <v>0</v>
      </c>
      <c r="I556" s="144">
        <v>3</v>
      </c>
      <c r="J556" s="144">
        <v>3</v>
      </c>
      <c r="K556" s="154">
        <v>199.38969980495997</v>
      </c>
      <c r="L556" s="158">
        <v>28.484242829279996</v>
      </c>
      <c r="M556" s="158">
        <v>0</v>
      </c>
      <c r="N556" s="158">
        <v>85.452728487839991</v>
      </c>
      <c r="O556" s="158">
        <v>85.452728487839991</v>
      </c>
      <c r="P556" s="9">
        <f t="shared" si="18"/>
        <v>0</v>
      </c>
      <c r="Q556" s="9">
        <f t="shared" si="19"/>
        <v>0</v>
      </c>
    </row>
    <row r="557" spans="1:17" s="53" customFormat="1" ht="17.649999999999999" customHeight="1" x14ac:dyDescent="0.25">
      <c r="A557" s="92"/>
      <c r="B557" s="51" t="s">
        <v>27</v>
      </c>
      <c r="C557" s="52" t="s">
        <v>141</v>
      </c>
      <c r="D557" s="117">
        <v>1</v>
      </c>
      <c r="E557" s="131">
        <v>46.207771700831998</v>
      </c>
      <c r="F557" s="140">
        <v>1</v>
      </c>
      <c r="G557" s="144">
        <v>1</v>
      </c>
      <c r="H557" s="144">
        <v>0</v>
      </c>
      <c r="I557" s="144">
        <v>0</v>
      </c>
      <c r="J557" s="144">
        <v>0</v>
      </c>
      <c r="K557" s="154">
        <v>46.207771700831998</v>
      </c>
      <c r="L557" s="158">
        <v>46.207771700831998</v>
      </c>
      <c r="M557" s="158">
        <v>0</v>
      </c>
      <c r="N557" s="158">
        <v>0</v>
      </c>
      <c r="O557" s="158">
        <v>0</v>
      </c>
      <c r="P557" s="9">
        <f t="shared" si="18"/>
        <v>0</v>
      </c>
      <c r="Q557" s="9">
        <f t="shared" si="19"/>
        <v>0</v>
      </c>
    </row>
    <row r="558" spans="1:17" s="53" customFormat="1" ht="17.649999999999999" customHeight="1" x14ac:dyDescent="0.25">
      <c r="A558" s="92"/>
      <c r="B558" s="51" t="s">
        <v>30</v>
      </c>
      <c r="C558" s="52" t="s">
        <v>141</v>
      </c>
      <c r="D558" s="117">
        <v>1</v>
      </c>
      <c r="E558" s="131">
        <v>26.585293307327998</v>
      </c>
      <c r="F558" s="140">
        <v>1</v>
      </c>
      <c r="G558" s="144">
        <v>1</v>
      </c>
      <c r="H558" s="144">
        <v>0</v>
      </c>
      <c r="I558" s="144">
        <v>0</v>
      </c>
      <c r="J558" s="144">
        <v>0</v>
      </c>
      <c r="K558" s="154">
        <v>26.585293307327998</v>
      </c>
      <c r="L558" s="158">
        <v>26.585293307327998</v>
      </c>
      <c r="M558" s="158">
        <v>0</v>
      </c>
      <c r="N558" s="158">
        <v>0</v>
      </c>
      <c r="O558" s="158">
        <v>0</v>
      </c>
      <c r="P558" s="9">
        <f t="shared" si="18"/>
        <v>0</v>
      </c>
      <c r="Q558" s="9">
        <f t="shared" si="19"/>
        <v>0</v>
      </c>
    </row>
    <row r="559" spans="1:17" s="25" customFormat="1" ht="17.649999999999999" customHeight="1" x14ac:dyDescent="0.25">
      <c r="A559" s="92"/>
      <c r="B559" s="50" t="s">
        <v>28</v>
      </c>
      <c r="C559" s="50" t="s">
        <v>141</v>
      </c>
      <c r="D559" s="114">
        <v>27</v>
      </c>
      <c r="E559" s="127">
        <v>1048.2201361175039</v>
      </c>
      <c r="F559" s="140">
        <v>27</v>
      </c>
      <c r="G559" s="140">
        <v>6</v>
      </c>
      <c r="H559" s="140">
        <v>6</v>
      </c>
      <c r="I559" s="140">
        <v>8</v>
      </c>
      <c r="J559" s="140">
        <v>7</v>
      </c>
      <c r="K559" s="154">
        <v>1048.2201361175039</v>
      </c>
      <c r="L559" s="154">
        <v>236.419215483024</v>
      </c>
      <c r="M559" s="154">
        <v>236.419215483024</v>
      </c>
      <c r="N559" s="154">
        <v>304.78139827329596</v>
      </c>
      <c r="O559" s="154">
        <v>270.60030687815998</v>
      </c>
      <c r="P559" s="9">
        <f t="shared" si="18"/>
        <v>0</v>
      </c>
      <c r="Q559" s="9">
        <f t="shared" si="19"/>
        <v>0</v>
      </c>
    </row>
    <row r="560" spans="1:17" s="53" customFormat="1" ht="17.649999999999999" customHeight="1" x14ac:dyDescent="0.25">
      <c r="A560" s="92"/>
      <c r="B560" s="51" t="s">
        <v>28</v>
      </c>
      <c r="C560" s="52" t="s">
        <v>141</v>
      </c>
      <c r="D560" s="117">
        <v>27</v>
      </c>
      <c r="E560" s="131">
        <v>1048.2201361175039</v>
      </c>
      <c r="F560" s="140">
        <v>27</v>
      </c>
      <c r="G560" s="144">
        <v>6</v>
      </c>
      <c r="H560" s="144">
        <v>6</v>
      </c>
      <c r="I560" s="144">
        <v>8</v>
      </c>
      <c r="J560" s="144">
        <v>7</v>
      </c>
      <c r="K560" s="154">
        <v>1048.2201361175039</v>
      </c>
      <c r="L560" s="158">
        <v>236.419215483024</v>
      </c>
      <c r="M560" s="158">
        <v>236.419215483024</v>
      </c>
      <c r="N560" s="158">
        <v>304.78139827329596</v>
      </c>
      <c r="O560" s="158">
        <v>270.60030687815998</v>
      </c>
      <c r="P560" s="9">
        <f t="shared" si="18"/>
        <v>0</v>
      </c>
      <c r="Q560" s="9">
        <f t="shared" si="19"/>
        <v>0</v>
      </c>
    </row>
    <row r="561" spans="1:17" ht="17.649999999999999" customHeight="1" x14ac:dyDescent="0.25">
      <c r="A561" s="93"/>
      <c r="B561" s="55" t="s">
        <v>121</v>
      </c>
      <c r="C561" s="56"/>
      <c r="D561" s="121">
        <v>101</v>
      </c>
      <c r="E561" s="135">
        <v>3150.3572569183675</v>
      </c>
      <c r="F561" s="149">
        <v>101</v>
      </c>
      <c r="G561" s="149">
        <v>22</v>
      </c>
      <c r="H561" s="149">
        <v>19</v>
      </c>
      <c r="I561" s="149">
        <v>30</v>
      </c>
      <c r="J561" s="149">
        <v>30</v>
      </c>
      <c r="K561" s="163">
        <v>3150.357256918368</v>
      </c>
      <c r="L561" s="163">
        <v>696.91447455638399</v>
      </c>
      <c r="M561" s="163">
        <v>599.118574175856</v>
      </c>
      <c r="N561" s="163">
        <v>927.63684147355195</v>
      </c>
      <c r="O561" s="163">
        <v>926.68736671257579</v>
      </c>
      <c r="P561" s="9">
        <f t="shared" si="18"/>
        <v>0</v>
      </c>
      <c r="Q561" s="9">
        <f t="shared" si="19"/>
        <v>0</v>
      </c>
    </row>
    <row r="562" spans="1:17" ht="17.649999999999999" customHeight="1" x14ac:dyDescent="0.25">
      <c r="A562" s="88" t="s">
        <v>122</v>
      </c>
      <c r="B562" s="57" t="s">
        <v>123</v>
      </c>
      <c r="C562" s="31" t="s">
        <v>141</v>
      </c>
      <c r="D562" s="118">
        <v>30</v>
      </c>
      <c r="E562" s="132">
        <v>5220.6787901030766</v>
      </c>
      <c r="F562" s="146">
        <v>30</v>
      </c>
      <c r="G562" s="146">
        <v>6</v>
      </c>
      <c r="H562" s="146">
        <v>9</v>
      </c>
      <c r="I562" s="146">
        <v>9</v>
      </c>
      <c r="J562" s="146">
        <v>6</v>
      </c>
      <c r="K562" s="160">
        <v>5220.6787901030766</v>
      </c>
      <c r="L562" s="160">
        <v>1044.1357580206154</v>
      </c>
      <c r="M562" s="160">
        <v>1566.2036370309231</v>
      </c>
      <c r="N562" s="160">
        <v>1566.2036370309231</v>
      </c>
      <c r="O562" s="160">
        <v>1044.1357580206154</v>
      </c>
      <c r="P562" s="9">
        <f t="shared" si="18"/>
        <v>0</v>
      </c>
      <c r="Q562" s="9">
        <f t="shared" si="19"/>
        <v>0</v>
      </c>
    </row>
    <row r="563" spans="1:17" ht="17.649999999999999" customHeight="1" x14ac:dyDescent="0.25">
      <c r="A563" s="89"/>
      <c r="B563" s="20" t="s">
        <v>18</v>
      </c>
      <c r="C563" s="14" t="s">
        <v>141</v>
      </c>
      <c r="D563" s="113">
        <v>30</v>
      </c>
      <c r="E563" s="128">
        <v>5220.6787901030766</v>
      </c>
      <c r="F563" s="140">
        <v>30</v>
      </c>
      <c r="G563" s="141">
        <v>6</v>
      </c>
      <c r="H563" s="141">
        <v>9</v>
      </c>
      <c r="I563" s="141">
        <v>9</v>
      </c>
      <c r="J563" s="141">
        <v>6</v>
      </c>
      <c r="K563" s="154">
        <v>5220.6787901030766</v>
      </c>
      <c r="L563" s="155">
        <v>1044.1357580206154</v>
      </c>
      <c r="M563" s="155">
        <v>1566.2036370309231</v>
      </c>
      <c r="N563" s="155">
        <v>1566.2036370309231</v>
      </c>
      <c r="O563" s="155">
        <v>1044.1357580206154</v>
      </c>
      <c r="P563" s="9">
        <f t="shared" si="18"/>
        <v>0</v>
      </c>
      <c r="Q563" s="9">
        <f t="shared" si="19"/>
        <v>0</v>
      </c>
    </row>
    <row r="564" spans="1:17" ht="17.649999999999999" customHeight="1" x14ac:dyDescent="0.25">
      <c r="A564" s="90"/>
      <c r="B564" s="96" t="s">
        <v>124</v>
      </c>
      <c r="C564" s="97"/>
      <c r="D564" s="115">
        <v>30</v>
      </c>
      <c r="E564" s="129">
        <v>5220.6787901030766</v>
      </c>
      <c r="F564" s="142">
        <v>30</v>
      </c>
      <c r="G564" s="142">
        <v>6</v>
      </c>
      <c r="H564" s="142">
        <v>9</v>
      </c>
      <c r="I564" s="142">
        <v>9</v>
      </c>
      <c r="J564" s="142">
        <v>6</v>
      </c>
      <c r="K564" s="156">
        <v>5220.6787901030766</v>
      </c>
      <c r="L564" s="156">
        <v>1044.1357580206154</v>
      </c>
      <c r="M564" s="156">
        <v>1566.2036370309231</v>
      </c>
      <c r="N564" s="156">
        <v>1566.2036370309231</v>
      </c>
      <c r="O564" s="156">
        <v>1044.1357580206154</v>
      </c>
      <c r="P564" s="9">
        <f t="shared" si="18"/>
        <v>0</v>
      </c>
      <c r="Q564" s="9">
        <f t="shared" si="19"/>
        <v>0</v>
      </c>
    </row>
    <row r="565" spans="1:17" ht="17.649999999999999" customHeight="1" x14ac:dyDescent="0.25">
      <c r="A565" s="86" t="s">
        <v>125</v>
      </c>
      <c r="B565" s="45" t="s">
        <v>43</v>
      </c>
      <c r="C565" s="58"/>
      <c r="D565" s="116">
        <v>82</v>
      </c>
      <c r="E565" s="130">
        <v>6837.9710675685637</v>
      </c>
      <c r="F565" s="143">
        <v>82</v>
      </c>
      <c r="G565" s="143">
        <v>20</v>
      </c>
      <c r="H565" s="143">
        <v>20</v>
      </c>
      <c r="I565" s="143">
        <v>21</v>
      </c>
      <c r="J565" s="143">
        <v>21</v>
      </c>
      <c r="K565" s="157">
        <v>6837.9710675685637</v>
      </c>
      <c r="L565" s="157">
        <v>1696.5007872461197</v>
      </c>
      <c r="M565" s="157">
        <v>1622.1569134616984</v>
      </c>
      <c r="N565" s="157">
        <v>1796.8286203225834</v>
      </c>
      <c r="O565" s="157">
        <v>1722.4847465381627</v>
      </c>
      <c r="P565" s="9">
        <f>D565-F565</f>
        <v>0</v>
      </c>
      <c r="Q565" s="9">
        <f>E565-K565</f>
        <v>0</v>
      </c>
    </row>
    <row r="566" spans="1:17" ht="17.649999999999999" customHeight="1" x14ac:dyDescent="0.25">
      <c r="A566" s="86"/>
      <c r="B566" s="59" t="s">
        <v>23</v>
      </c>
      <c r="C566" s="60" t="s">
        <v>141</v>
      </c>
      <c r="D566" s="122">
        <v>20</v>
      </c>
      <c r="E566" s="136">
        <v>1540.6810454770559</v>
      </c>
      <c r="F566" s="145">
        <v>20</v>
      </c>
      <c r="G566" s="150">
        <v>5</v>
      </c>
      <c r="H566" s="150">
        <v>5</v>
      </c>
      <c r="I566" s="150">
        <v>5</v>
      </c>
      <c r="J566" s="150">
        <v>5</v>
      </c>
      <c r="K566" s="159">
        <v>1540.6810454770559</v>
      </c>
      <c r="L566" s="164">
        <v>385.17026136926398</v>
      </c>
      <c r="M566" s="164">
        <v>385.17026136926398</v>
      </c>
      <c r="N566" s="164">
        <v>385.17026136926398</v>
      </c>
      <c r="O566" s="164">
        <v>385.17026136926398</v>
      </c>
      <c r="P566" s="9">
        <f>D566-F566</f>
        <v>0</v>
      </c>
      <c r="Q566" s="9">
        <f>E566-K566</f>
        <v>0</v>
      </c>
    </row>
    <row r="567" spans="1:17" ht="17.649999999999999" customHeight="1" x14ac:dyDescent="0.25">
      <c r="A567" s="86"/>
      <c r="B567" s="61" t="s">
        <v>57</v>
      </c>
      <c r="C567" s="60" t="s">
        <v>141</v>
      </c>
      <c r="D567" s="122">
        <v>28</v>
      </c>
      <c r="E567" s="136">
        <v>1874.8961613406082</v>
      </c>
      <c r="F567" s="145">
        <v>28</v>
      </c>
      <c r="G567" s="150">
        <v>6</v>
      </c>
      <c r="H567" s="150">
        <v>7</v>
      </c>
      <c r="I567" s="150">
        <v>7</v>
      </c>
      <c r="J567" s="150">
        <v>8</v>
      </c>
      <c r="K567" s="159">
        <v>1874.8961613406079</v>
      </c>
      <c r="L567" s="164">
        <v>394.34851739203202</v>
      </c>
      <c r="M567" s="164">
        <v>442.77173020180794</v>
      </c>
      <c r="N567" s="164">
        <v>494.67635046849603</v>
      </c>
      <c r="O567" s="164">
        <v>543.09956327827194</v>
      </c>
      <c r="P567" s="9">
        <f t="shared" ref="P567:P592" si="21">D567-F567</f>
        <v>0</v>
      </c>
      <c r="Q567" s="9">
        <f t="shared" ref="Q567:Q592" si="22">E567-K567</f>
        <v>0</v>
      </c>
    </row>
    <row r="568" spans="1:17" ht="17.649999999999999" customHeight="1" x14ac:dyDescent="0.25">
      <c r="A568" s="86"/>
      <c r="B568" s="61" t="s">
        <v>100</v>
      </c>
      <c r="C568" s="60" t="s">
        <v>141</v>
      </c>
      <c r="D568" s="122">
        <v>30</v>
      </c>
      <c r="E568" s="136">
        <v>2954.9553511095069</v>
      </c>
      <c r="F568" s="145">
        <v>30</v>
      </c>
      <c r="G568" s="150">
        <v>8</v>
      </c>
      <c r="H568" s="150">
        <v>7</v>
      </c>
      <c r="I568" s="150">
        <v>8</v>
      </c>
      <c r="J568" s="150">
        <v>7</v>
      </c>
      <c r="K568" s="159">
        <v>2954.9553511095069</v>
      </c>
      <c r="L568" s="164">
        <v>800.12238107447513</v>
      </c>
      <c r="M568" s="164">
        <v>677.3552944802783</v>
      </c>
      <c r="N568" s="164">
        <v>800.12238107447513</v>
      </c>
      <c r="O568" s="164">
        <v>677.3552944802783</v>
      </c>
      <c r="P568" s="9">
        <f t="shared" si="21"/>
        <v>0</v>
      </c>
      <c r="Q568" s="9">
        <f t="shared" si="22"/>
        <v>0</v>
      </c>
    </row>
    <row r="569" spans="1:17" ht="17.649999999999999" customHeight="1" x14ac:dyDescent="0.25">
      <c r="A569" s="86"/>
      <c r="B569" s="61" t="s">
        <v>92</v>
      </c>
      <c r="C569" s="60" t="s">
        <v>141</v>
      </c>
      <c r="D569" s="122">
        <v>4</v>
      </c>
      <c r="E569" s="136">
        <v>467.43850964139307</v>
      </c>
      <c r="F569" s="145">
        <v>4</v>
      </c>
      <c r="G569" s="150">
        <v>1</v>
      </c>
      <c r="H569" s="150">
        <v>1</v>
      </c>
      <c r="I569" s="150">
        <v>1</v>
      </c>
      <c r="J569" s="150">
        <v>1</v>
      </c>
      <c r="K569" s="159">
        <v>467.43850964139307</v>
      </c>
      <c r="L569" s="164">
        <v>116.85962741034827</v>
      </c>
      <c r="M569" s="164">
        <v>116.85962741034827</v>
      </c>
      <c r="N569" s="164">
        <v>116.85962741034827</v>
      </c>
      <c r="O569" s="164">
        <v>116.85962741034827</v>
      </c>
      <c r="P569" s="9">
        <f t="shared" si="21"/>
        <v>0</v>
      </c>
      <c r="Q569" s="9">
        <f t="shared" si="22"/>
        <v>0</v>
      </c>
    </row>
    <row r="570" spans="1:17" ht="17.649999999999999" customHeight="1" x14ac:dyDescent="0.25">
      <c r="A570" s="86"/>
      <c r="B570" s="87" t="s">
        <v>126</v>
      </c>
      <c r="C570" s="87"/>
      <c r="D570" s="115">
        <v>82</v>
      </c>
      <c r="E570" s="129">
        <v>6837.9710675685637</v>
      </c>
      <c r="F570" s="142">
        <v>82</v>
      </c>
      <c r="G570" s="142">
        <v>20</v>
      </c>
      <c r="H570" s="142">
        <v>20</v>
      </c>
      <c r="I570" s="142">
        <v>21</v>
      </c>
      <c r="J570" s="142">
        <v>21</v>
      </c>
      <c r="K570" s="156">
        <v>6837.9710675685637</v>
      </c>
      <c r="L570" s="156">
        <v>1696.5007872461197</v>
      </c>
      <c r="M570" s="156">
        <v>1622.1569134616984</v>
      </c>
      <c r="N570" s="156">
        <v>1796.8286203225834</v>
      </c>
      <c r="O570" s="156">
        <v>1722.4847465381627</v>
      </c>
      <c r="P570" s="9">
        <f t="shared" si="21"/>
        <v>0</v>
      </c>
      <c r="Q570" s="9">
        <f t="shared" si="22"/>
        <v>0</v>
      </c>
    </row>
    <row r="571" spans="1:17" ht="17.649999999999999" customHeight="1" x14ac:dyDescent="0.25">
      <c r="A571" s="88" t="s">
        <v>127</v>
      </c>
      <c r="B571" s="58" t="s">
        <v>43</v>
      </c>
      <c r="C571" s="58"/>
      <c r="D571" s="116">
        <v>120</v>
      </c>
      <c r="E571" s="130">
        <v>783.63316939219192</v>
      </c>
      <c r="F571" s="143">
        <v>120</v>
      </c>
      <c r="G571" s="143">
        <v>27</v>
      </c>
      <c r="H571" s="143">
        <v>31</v>
      </c>
      <c r="I571" s="143">
        <v>31</v>
      </c>
      <c r="J571" s="143">
        <v>31</v>
      </c>
      <c r="K571" s="157">
        <v>783.63316939219192</v>
      </c>
      <c r="L571" s="157">
        <v>250.34484531067199</v>
      </c>
      <c r="M571" s="157">
        <v>188.62898584723203</v>
      </c>
      <c r="N571" s="157">
        <v>156.66333556104001</v>
      </c>
      <c r="O571" s="157">
        <v>187.996002673248</v>
      </c>
      <c r="P571" s="9">
        <f t="shared" si="21"/>
        <v>0</v>
      </c>
      <c r="Q571" s="9">
        <f t="shared" si="22"/>
        <v>0</v>
      </c>
    </row>
    <row r="572" spans="1:17" ht="17.649999999999999" customHeight="1" x14ac:dyDescent="0.25">
      <c r="A572" s="89"/>
      <c r="B572" s="60" t="s">
        <v>21</v>
      </c>
      <c r="C572" s="60" t="s">
        <v>141</v>
      </c>
      <c r="D572" s="123">
        <v>4</v>
      </c>
      <c r="E572" s="137">
        <v>84.503253726864003</v>
      </c>
      <c r="F572" s="145">
        <v>4</v>
      </c>
      <c r="G572" s="151">
        <v>1</v>
      </c>
      <c r="H572" s="151">
        <v>1</v>
      </c>
      <c r="I572" s="151">
        <v>1</v>
      </c>
      <c r="J572" s="151">
        <v>1</v>
      </c>
      <c r="K572" s="159">
        <v>84.503253726863989</v>
      </c>
      <c r="L572" s="165">
        <v>28.167751242287999</v>
      </c>
      <c r="M572" s="165">
        <v>0</v>
      </c>
      <c r="N572" s="165">
        <v>28.167751242287999</v>
      </c>
      <c r="O572" s="165">
        <v>28.167751242287999</v>
      </c>
      <c r="P572" s="9">
        <f t="shared" si="21"/>
        <v>0</v>
      </c>
      <c r="Q572" s="9">
        <f t="shared" si="22"/>
        <v>0</v>
      </c>
    </row>
    <row r="573" spans="1:17" ht="17.649999999999999" customHeight="1" x14ac:dyDescent="0.25">
      <c r="A573" s="89"/>
      <c r="B573" s="60" t="s">
        <v>34</v>
      </c>
      <c r="C573" s="60" t="s">
        <v>141</v>
      </c>
      <c r="D573" s="123">
        <v>50</v>
      </c>
      <c r="E573" s="137">
        <v>86.402203248816022</v>
      </c>
      <c r="F573" s="145">
        <v>50</v>
      </c>
      <c r="G573" s="151">
        <v>11</v>
      </c>
      <c r="H573" s="151">
        <v>13</v>
      </c>
      <c r="I573" s="151">
        <v>13</v>
      </c>
      <c r="J573" s="151">
        <v>13</v>
      </c>
      <c r="K573" s="159">
        <v>86.402203248816008</v>
      </c>
      <c r="L573" s="165">
        <v>0</v>
      </c>
      <c r="M573" s="165">
        <v>57.601468832544008</v>
      </c>
      <c r="N573" s="165">
        <v>0</v>
      </c>
      <c r="O573" s="165">
        <v>28.800734416272004</v>
      </c>
      <c r="P573" s="9">
        <f t="shared" si="21"/>
        <v>0</v>
      </c>
      <c r="Q573" s="9">
        <f t="shared" si="22"/>
        <v>0</v>
      </c>
    </row>
    <row r="574" spans="1:17" ht="17.649999999999999" customHeight="1" x14ac:dyDescent="0.25">
      <c r="A574" s="89"/>
      <c r="B574" s="60" t="s">
        <v>22</v>
      </c>
      <c r="C574" s="60" t="s">
        <v>141</v>
      </c>
      <c r="D574" s="123">
        <v>10</v>
      </c>
      <c r="E574" s="137">
        <v>101.27730783744001</v>
      </c>
      <c r="F574" s="145">
        <v>10</v>
      </c>
      <c r="G574" s="151">
        <v>3</v>
      </c>
      <c r="H574" s="151">
        <v>2</v>
      </c>
      <c r="I574" s="151">
        <v>3</v>
      </c>
      <c r="J574" s="151">
        <v>2</v>
      </c>
      <c r="K574" s="159">
        <v>101.27730783744001</v>
      </c>
      <c r="L574" s="165">
        <v>25.319326959360001</v>
      </c>
      <c r="M574" s="165">
        <v>25.319326959360001</v>
      </c>
      <c r="N574" s="165">
        <v>25.319326959360001</v>
      </c>
      <c r="O574" s="165">
        <v>25.319326959360001</v>
      </c>
      <c r="P574" s="9">
        <f t="shared" si="21"/>
        <v>0</v>
      </c>
      <c r="Q574" s="9">
        <f t="shared" si="22"/>
        <v>0</v>
      </c>
    </row>
    <row r="575" spans="1:17" ht="17.649999999999999" customHeight="1" x14ac:dyDescent="0.25">
      <c r="A575" s="89"/>
      <c r="B575" s="60" t="s">
        <v>25</v>
      </c>
      <c r="C575" s="60" t="s">
        <v>141</v>
      </c>
      <c r="D575" s="123">
        <v>6</v>
      </c>
      <c r="E575" s="137">
        <v>75.957980878080008</v>
      </c>
      <c r="F575" s="145">
        <v>6</v>
      </c>
      <c r="G575" s="151">
        <v>1</v>
      </c>
      <c r="H575" s="151">
        <v>2</v>
      </c>
      <c r="I575" s="151">
        <v>1</v>
      </c>
      <c r="J575" s="151">
        <v>2</v>
      </c>
      <c r="K575" s="159">
        <v>75.957980878080008</v>
      </c>
      <c r="L575" s="165">
        <v>25.319326959360001</v>
      </c>
      <c r="M575" s="165">
        <v>25.319326959360001</v>
      </c>
      <c r="N575" s="165">
        <v>0</v>
      </c>
      <c r="O575" s="165">
        <v>25.319326959360001</v>
      </c>
      <c r="P575" s="9">
        <f t="shared" si="21"/>
        <v>0</v>
      </c>
      <c r="Q575" s="9">
        <f t="shared" si="22"/>
        <v>0</v>
      </c>
    </row>
    <row r="576" spans="1:17" ht="17.649999999999999" customHeight="1" x14ac:dyDescent="0.25">
      <c r="A576" s="89"/>
      <c r="B576" s="60" t="s">
        <v>26</v>
      </c>
      <c r="C576" s="60" t="s">
        <v>141</v>
      </c>
      <c r="D576" s="123">
        <v>34</v>
      </c>
      <c r="E576" s="137">
        <v>113.93697131712</v>
      </c>
      <c r="F576" s="145">
        <v>34</v>
      </c>
      <c r="G576" s="151">
        <v>7</v>
      </c>
      <c r="H576" s="151">
        <v>9</v>
      </c>
      <c r="I576" s="151">
        <v>9</v>
      </c>
      <c r="J576" s="151">
        <v>9</v>
      </c>
      <c r="K576" s="159">
        <v>113.93697131712</v>
      </c>
      <c r="L576" s="165">
        <v>56.968485658559999</v>
      </c>
      <c r="M576" s="165">
        <v>0</v>
      </c>
      <c r="N576" s="165">
        <v>56.968485658559999</v>
      </c>
      <c r="O576" s="165">
        <v>0</v>
      </c>
      <c r="P576" s="9">
        <f t="shared" si="21"/>
        <v>0</v>
      </c>
      <c r="Q576" s="9">
        <f t="shared" si="22"/>
        <v>0</v>
      </c>
    </row>
    <row r="577" spans="1:34" ht="17.649999999999999" customHeight="1" x14ac:dyDescent="0.25">
      <c r="A577" s="89"/>
      <c r="B577" s="60" t="s">
        <v>27</v>
      </c>
      <c r="C577" s="60" t="s">
        <v>141</v>
      </c>
      <c r="D577" s="123">
        <v>8</v>
      </c>
      <c r="E577" s="137">
        <v>184.83108680332799</v>
      </c>
      <c r="F577" s="145">
        <v>8</v>
      </c>
      <c r="G577" s="151">
        <v>2</v>
      </c>
      <c r="H577" s="151">
        <v>2</v>
      </c>
      <c r="I577" s="151">
        <v>3</v>
      </c>
      <c r="J577" s="151">
        <v>1</v>
      </c>
      <c r="K577" s="159">
        <v>184.83108680332799</v>
      </c>
      <c r="L577" s="165">
        <v>46.207771700831998</v>
      </c>
      <c r="M577" s="165">
        <v>46.207771700831998</v>
      </c>
      <c r="N577" s="165">
        <v>46.207771700831998</v>
      </c>
      <c r="O577" s="165">
        <v>46.207771700831998</v>
      </c>
      <c r="P577" s="9">
        <f t="shared" si="21"/>
        <v>0</v>
      </c>
      <c r="Q577" s="9">
        <f t="shared" si="22"/>
        <v>0</v>
      </c>
    </row>
    <row r="578" spans="1:34" ht="17.649999999999999" customHeight="1" x14ac:dyDescent="0.25">
      <c r="A578" s="89"/>
      <c r="B578" s="60" t="s">
        <v>28</v>
      </c>
      <c r="C578" s="60" t="s">
        <v>141</v>
      </c>
      <c r="D578" s="123">
        <v>8</v>
      </c>
      <c r="E578" s="137">
        <v>136.724365580544</v>
      </c>
      <c r="F578" s="145">
        <v>8</v>
      </c>
      <c r="G578" s="151">
        <v>2</v>
      </c>
      <c r="H578" s="151">
        <v>2</v>
      </c>
      <c r="I578" s="151">
        <v>1</v>
      </c>
      <c r="J578" s="151">
        <v>3</v>
      </c>
      <c r="K578" s="159">
        <v>136.724365580544</v>
      </c>
      <c r="L578" s="165">
        <v>68.362182790272001</v>
      </c>
      <c r="M578" s="165">
        <v>34.181091395136001</v>
      </c>
      <c r="N578" s="165">
        <v>0</v>
      </c>
      <c r="O578" s="165">
        <v>34.181091395136001</v>
      </c>
      <c r="P578" s="9">
        <f t="shared" si="21"/>
        <v>0</v>
      </c>
      <c r="Q578" s="9">
        <f t="shared" si="22"/>
        <v>0</v>
      </c>
    </row>
    <row r="579" spans="1:34" ht="17.649999999999999" customHeight="1" x14ac:dyDescent="0.25">
      <c r="A579" s="90"/>
      <c r="B579" s="87" t="s">
        <v>128</v>
      </c>
      <c r="C579" s="87"/>
      <c r="D579" s="115">
        <v>120</v>
      </c>
      <c r="E579" s="129">
        <v>783.63316939219192</v>
      </c>
      <c r="F579" s="142">
        <v>120</v>
      </c>
      <c r="G579" s="142">
        <v>27</v>
      </c>
      <c r="H579" s="142">
        <v>31</v>
      </c>
      <c r="I579" s="142">
        <v>31</v>
      </c>
      <c r="J579" s="142">
        <v>31</v>
      </c>
      <c r="K579" s="156">
        <v>783.63316939219192</v>
      </c>
      <c r="L579" s="156">
        <v>250.34484531067199</v>
      </c>
      <c r="M579" s="156">
        <v>188.62898584723203</v>
      </c>
      <c r="N579" s="156">
        <v>156.66333556104001</v>
      </c>
      <c r="O579" s="156">
        <v>187.996002673248</v>
      </c>
      <c r="P579" s="9">
        <f t="shared" si="21"/>
        <v>0</v>
      </c>
      <c r="Q579" s="9">
        <f t="shared" si="22"/>
        <v>0</v>
      </c>
    </row>
    <row r="580" spans="1:34" ht="17.649999999999999" customHeight="1" x14ac:dyDescent="0.25">
      <c r="A580" s="91" t="s">
        <v>129</v>
      </c>
      <c r="B580" s="57" t="s">
        <v>123</v>
      </c>
      <c r="C580" s="31" t="s">
        <v>141</v>
      </c>
      <c r="D580" s="118">
        <v>70</v>
      </c>
      <c r="E580" s="132">
        <v>12322.871466195011</v>
      </c>
      <c r="F580" s="146">
        <v>70</v>
      </c>
      <c r="G580" s="146">
        <v>16</v>
      </c>
      <c r="H580" s="146">
        <v>24</v>
      </c>
      <c r="I580" s="146">
        <v>23</v>
      </c>
      <c r="J580" s="146">
        <v>7</v>
      </c>
      <c r="K580" s="160">
        <v>12322.871466195013</v>
      </c>
      <c r="L580" s="160">
        <v>2802.1689315762715</v>
      </c>
      <c r="M580" s="160">
        <v>4203.2533973644067</v>
      </c>
      <c r="N580" s="160">
        <v>3985.1845781845814</v>
      </c>
      <c r="O580" s="160">
        <v>1332.2645590697514</v>
      </c>
      <c r="P580" s="9">
        <f t="shared" si="21"/>
        <v>0</v>
      </c>
      <c r="Q580" s="9">
        <f t="shared" si="22"/>
        <v>0</v>
      </c>
    </row>
    <row r="581" spans="1:34" ht="17.649999999999999" customHeight="1" x14ac:dyDescent="0.25">
      <c r="A581" s="92"/>
      <c r="B581" s="20" t="s">
        <v>18</v>
      </c>
      <c r="C581" s="14" t="s">
        <v>141</v>
      </c>
      <c r="D581" s="113">
        <v>70</v>
      </c>
      <c r="E581" s="128">
        <v>12322.871466195011</v>
      </c>
      <c r="F581" s="140">
        <v>70</v>
      </c>
      <c r="G581" s="141">
        <v>16</v>
      </c>
      <c r="H581" s="141">
        <v>24</v>
      </c>
      <c r="I581" s="141">
        <v>23</v>
      </c>
      <c r="J581" s="141">
        <v>7</v>
      </c>
      <c r="K581" s="154">
        <v>12322.871466195013</v>
      </c>
      <c r="L581" s="155">
        <v>2802.1689315762715</v>
      </c>
      <c r="M581" s="155">
        <v>4203.2533973644067</v>
      </c>
      <c r="N581" s="155">
        <v>3985.1845781845814</v>
      </c>
      <c r="O581" s="155">
        <v>1332.2645590697514</v>
      </c>
      <c r="P581" s="9">
        <f t="shared" si="21"/>
        <v>0</v>
      </c>
      <c r="Q581" s="9">
        <f t="shared" si="22"/>
        <v>0</v>
      </c>
    </row>
    <row r="582" spans="1:34" ht="31.5" customHeight="1" x14ac:dyDescent="0.25">
      <c r="A582" s="93"/>
      <c r="B582" s="94" t="s">
        <v>130</v>
      </c>
      <c r="C582" s="95"/>
      <c r="D582" s="115">
        <v>70</v>
      </c>
      <c r="E582" s="129">
        <v>12322.871466195011</v>
      </c>
      <c r="F582" s="142">
        <v>70</v>
      </c>
      <c r="G582" s="142">
        <v>16</v>
      </c>
      <c r="H582" s="142">
        <v>24</v>
      </c>
      <c r="I582" s="142">
        <v>23</v>
      </c>
      <c r="J582" s="142">
        <v>7</v>
      </c>
      <c r="K582" s="156">
        <v>12322.871466195013</v>
      </c>
      <c r="L582" s="156">
        <v>2802.1689315762715</v>
      </c>
      <c r="M582" s="156">
        <v>4203.2533973644067</v>
      </c>
      <c r="N582" s="156">
        <v>3985.1845781845814</v>
      </c>
      <c r="O582" s="156">
        <v>1332.2645590697514</v>
      </c>
      <c r="P582" s="62">
        <f t="shared" si="21"/>
        <v>0</v>
      </c>
      <c r="Q582" s="62">
        <f t="shared" si="22"/>
        <v>0</v>
      </c>
      <c r="R582" s="53"/>
      <c r="S582" s="53"/>
      <c r="T582" s="53"/>
      <c r="U582" s="53"/>
      <c r="V582" s="53"/>
      <c r="W582" s="53"/>
      <c r="X582" s="53"/>
      <c r="Y582" s="53"/>
      <c r="Z582" s="53"/>
      <c r="AA582" s="53"/>
      <c r="AB582" s="53"/>
      <c r="AC582" s="53"/>
      <c r="AD582" s="53"/>
      <c r="AE582" s="53"/>
      <c r="AF582" s="53"/>
      <c r="AG582" s="53"/>
      <c r="AH582" s="53"/>
    </row>
    <row r="583" spans="1:34" s="38" customFormat="1" ht="17.25" customHeight="1" x14ac:dyDescent="0.25">
      <c r="A583" s="82" t="s">
        <v>131</v>
      </c>
      <c r="B583" s="45" t="s">
        <v>43</v>
      </c>
      <c r="C583" s="63"/>
      <c r="D583" s="116">
        <v>50</v>
      </c>
      <c r="E583" s="130">
        <v>1608.4102450933442</v>
      </c>
      <c r="F583" s="143">
        <v>50</v>
      </c>
      <c r="G583" s="143">
        <v>11</v>
      </c>
      <c r="H583" s="143">
        <v>13</v>
      </c>
      <c r="I583" s="143">
        <v>13</v>
      </c>
      <c r="J583" s="143">
        <v>13</v>
      </c>
      <c r="K583" s="157">
        <v>1608.4102450933442</v>
      </c>
      <c r="L583" s="157">
        <v>350.03969521315202</v>
      </c>
      <c r="M583" s="157">
        <v>425.99767609123199</v>
      </c>
      <c r="N583" s="157">
        <v>417.13591165545597</v>
      </c>
      <c r="O583" s="157">
        <v>415.23696213350399</v>
      </c>
      <c r="P583" s="62">
        <f t="shared" si="21"/>
        <v>0</v>
      </c>
      <c r="Q583" s="62">
        <f t="shared" si="22"/>
        <v>0</v>
      </c>
      <c r="R583" s="53"/>
      <c r="S583" s="53"/>
      <c r="T583" s="53"/>
      <c r="U583" s="53"/>
      <c r="V583" s="53"/>
      <c r="W583" s="53"/>
      <c r="X583" s="53"/>
      <c r="Y583" s="53"/>
      <c r="Z583" s="53"/>
      <c r="AA583" s="53"/>
      <c r="AB583" s="53"/>
      <c r="AC583" s="53"/>
      <c r="AD583" s="53"/>
      <c r="AE583" s="53"/>
      <c r="AF583" s="53"/>
      <c r="AG583" s="53"/>
      <c r="AH583" s="53"/>
    </row>
    <row r="584" spans="1:34" s="25" customFormat="1" ht="17.25" customHeight="1" x14ac:dyDescent="0.25">
      <c r="A584" s="83"/>
      <c r="B584" s="64" t="s">
        <v>23</v>
      </c>
      <c r="C584" s="65"/>
      <c r="D584" s="119">
        <v>16</v>
      </c>
      <c r="E584" s="133">
        <v>469.67351509612797</v>
      </c>
      <c r="F584" s="145">
        <v>16</v>
      </c>
      <c r="G584" s="145">
        <v>4</v>
      </c>
      <c r="H584" s="145">
        <v>4</v>
      </c>
      <c r="I584" s="145">
        <v>4</v>
      </c>
      <c r="J584" s="145">
        <v>4</v>
      </c>
      <c r="K584" s="159">
        <v>469.67351509612797</v>
      </c>
      <c r="L584" s="159">
        <v>119.633819882976</v>
      </c>
      <c r="M584" s="159">
        <v>115.202937665088</v>
      </c>
      <c r="N584" s="159">
        <v>119.633819882976</v>
      </c>
      <c r="O584" s="159">
        <v>115.202937665088</v>
      </c>
      <c r="P584" s="62">
        <f t="shared" si="21"/>
        <v>0</v>
      </c>
      <c r="Q584" s="62">
        <f t="shared" si="22"/>
        <v>0</v>
      </c>
      <c r="R584" s="53"/>
      <c r="S584" s="53"/>
      <c r="T584" s="53"/>
      <c r="U584" s="53"/>
      <c r="V584" s="53"/>
      <c r="W584" s="53"/>
      <c r="X584" s="53"/>
      <c r="Y584" s="53"/>
      <c r="Z584" s="53"/>
      <c r="AA584" s="53"/>
      <c r="AB584" s="53"/>
      <c r="AC584" s="53"/>
      <c r="AD584" s="53"/>
      <c r="AE584" s="53"/>
      <c r="AF584" s="53"/>
      <c r="AG584" s="53"/>
      <c r="AH584" s="53"/>
    </row>
    <row r="585" spans="1:34" s="53" customFormat="1" ht="17.25" customHeight="1" x14ac:dyDescent="0.25">
      <c r="A585" s="83"/>
      <c r="B585" s="17" t="s">
        <v>23</v>
      </c>
      <c r="C585" s="52" t="s">
        <v>141</v>
      </c>
      <c r="D585" s="122">
        <v>10</v>
      </c>
      <c r="E585" s="136">
        <v>310.16175525215999</v>
      </c>
      <c r="F585" s="145">
        <v>10</v>
      </c>
      <c r="G585" s="150">
        <v>3</v>
      </c>
      <c r="H585" s="150">
        <v>2</v>
      </c>
      <c r="I585" s="150">
        <v>3</v>
      </c>
      <c r="J585" s="150">
        <v>2</v>
      </c>
      <c r="K585" s="159">
        <v>310.16175525215999</v>
      </c>
      <c r="L585" s="164">
        <v>93.048526575647998</v>
      </c>
      <c r="M585" s="164">
        <v>62.032351050431998</v>
      </c>
      <c r="N585" s="164">
        <v>93.048526575647998</v>
      </c>
      <c r="O585" s="164">
        <v>62.032351050431998</v>
      </c>
      <c r="P585" s="62">
        <f t="shared" si="21"/>
        <v>0</v>
      </c>
      <c r="Q585" s="62">
        <f t="shared" si="22"/>
        <v>0</v>
      </c>
    </row>
    <row r="586" spans="1:34" s="53" customFormat="1" ht="17.25" customHeight="1" x14ac:dyDescent="0.25">
      <c r="A586" s="83"/>
      <c r="B586" s="17" t="s">
        <v>30</v>
      </c>
      <c r="C586" s="52" t="s">
        <v>141</v>
      </c>
      <c r="D586" s="122">
        <v>6</v>
      </c>
      <c r="E586" s="136">
        <v>159.51175984396801</v>
      </c>
      <c r="F586" s="145">
        <v>6</v>
      </c>
      <c r="G586" s="150">
        <v>1</v>
      </c>
      <c r="H586" s="150">
        <v>2</v>
      </c>
      <c r="I586" s="150">
        <v>1</v>
      </c>
      <c r="J586" s="150">
        <v>2</v>
      </c>
      <c r="K586" s="159">
        <v>159.51175984396801</v>
      </c>
      <c r="L586" s="164">
        <v>26.585293307328001</v>
      </c>
      <c r="M586" s="164">
        <v>53.170586614656003</v>
      </c>
      <c r="N586" s="164">
        <v>26.585293307328001</v>
      </c>
      <c r="O586" s="164">
        <v>53.170586614656003</v>
      </c>
      <c r="P586" s="62">
        <f t="shared" si="21"/>
        <v>0</v>
      </c>
      <c r="Q586" s="62">
        <f t="shared" si="22"/>
        <v>0</v>
      </c>
    </row>
    <row r="587" spans="1:34" s="25" customFormat="1" ht="17.25" customHeight="1" x14ac:dyDescent="0.25">
      <c r="A587" s="83"/>
      <c r="B587" s="64" t="s">
        <v>66</v>
      </c>
      <c r="C587" s="65"/>
      <c r="D587" s="119">
        <v>34</v>
      </c>
      <c r="E587" s="133">
        <v>1138.7367299972161</v>
      </c>
      <c r="F587" s="145">
        <v>34</v>
      </c>
      <c r="G587" s="145">
        <v>7</v>
      </c>
      <c r="H587" s="145">
        <v>9</v>
      </c>
      <c r="I587" s="145">
        <v>9</v>
      </c>
      <c r="J587" s="145">
        <v>9</v>
      </c>
      <c r="K587" s="159">
        <v>1138.7367299972161</v>
      </c>
      <c r="L587" s="159">
        <v>230.405875330176</v>
      </c>
      <c r="M587" s="159">
        <v>310.79473842614402</v>
      </c>
      <c r="N587" s="159">
        <v>297.50209177248001</v>
      </c>
      <c r="O587" s="159">
        <v>300.03402446841596</v>
      </c>
      <c r="P587" s="62">
        <f t="shared" si="21"/>
        <v>0</v>
      </c>
      <c r="Q587" s="62">
        <f t="shared" si="22"/>
        <v>0</v>
      </c>
      <c r="R587" s="53"/>
      <c r="S587" s="53"/>
      <c r="T587" s="53"/>
      <c r="U587" s="53"/>
      <c r="V587" s="53"/>
      <c r="W587" s="53"/>
      <c r="X587" s="53"/>
      <c r="Y587" s="53"/>
      <c r="Z587" s="53"/>
      <c r="AA587" s="53"/>
      <c r="AB587" s="53"/>
      <c r="AC587" s="53"/>
      <c r="AD587" s="53"/>
      <c r="AE587" s="53"/>
      <c r="AF587" s="53"/>
      <c r="AG587" s="53"/>
      <c r="AH587" s="53"/>
    </row>
    <row r="588" spans="1:34" s="53" customFormat="1" ht="17.25" customHeight="1" x14ac:dyDescent="0.25">
      <c r="A588" s="83"/>
      <c r="B588" s="17" t="s">
        <v>22</v>
      </c>
      <c r="C588" s="52" t="s">
        <v>141</v>
      </c>
      <c r="D588" s="122">
        <v>8</v>
      </c>
      <c r="E588" s="136">
        <v>202.55461567488001</v>
      </c>
      <c r="F588" s="145">
        <v>8</v>
      </c>
      <c r="G588" s="150">
        <v>2</v>
      </c>
      <c r="H588" s="150">
        <v>2</v>
      </c>
      <c r="I588" s="150">
        <v>3</v>
      </c>
      <c r="J588" s="150">
        <v>1</v>
      </c>
      <c r="K588" s="159">
        <v>202.55461567488004</v>
      </c>
      <c r="L588" s="164">
        <v>50.638653918720003</v>
      </c>
      <c r="M588" s="164">
        <v>50.638653918720003</v>
      </c>
      <c r="N588" s="164">
        <v>75.957980878080008</v>
      </c>
      <c r="O588" s="164">
        <v>25.319326959360001</v>
      </c>
      <c r="P588" s="62">
        <f t="shared" si="21"/>
        <v>0</v>
      </c>
      <c r="Q588" s="62">
        <f t="shared" si="22"/>
        <v>0</v>
      </c>
    </row>
    <row r="589" spans="1:34" s="53" customFormat="1" ht="17.25" customHeight="1" x14ac:dyDescent="0.25">
      <c r="A589" s="83"/>
      <c r="B589" s="17" t="s">
        <v>30</v>
      </c>
      <c r="C589" s="52" t="s">
        <v>141</v>
      </c>
      <c r="D589" s="122">
        <v>8</v>
      </c>
      <c r="E589" s="136">
        <v>212.68234645862401</v>
      </c>
      <c r="F589" s="145">
        <v>8</v>
      </c>
      <c r="G589" s="150">
        <v>2</v>
      </c>
      <c r="H589" s="150">
        <v>2</v>
      </c>
      <c r="I589" s="150">
        <v>1</v>
      </c>
      <c r="J589" s="150">
        <v>3</v>
      </c>
      <c r="K589" s="159">
        <v>212.68234645862401</v>
      </c>
      <c r="L589" s="164">
        <v>53.170586614656003</v>
      </c>
      <c r="M589" s="164">
        <v>53.170586614656003</v>
      </c>
      <c r="N589" s="164">
        <v>26.585293307328001</v>
      </c>
      <c r="O589" s="164">
        <v>79.755879921984004</v>
      </c>
      <c r="P589" s="62">
        <f t="shared" si="21"/>
        <v>0</v>
      </c>
      <c r="Q589" s="62">
        <f t="shared" si="22"/>
        <v>0</v>
      </c>
    </row>
    <row r="590" spans="1:34" s="53" customFormat="1" ht="17.25" customHeight="1" x14ac:dyDescent="0.25">
      <c r="A590" s="83"/>
      <c r="B590" s="17" t="s">
        <v>132</v>
      </c>
      <c r="C590" s="52" t="s">
        <v>141</v>
      </c>
      <c r="D590" s="122">
        <v>9</v>
      </c>
      <c r="E590" s="136">
        <v>415.86994530748802</v>
      </c>
      <c r="F590" s="145">
        <v>9</v>
      </c>
      <c r="G590" s="150">
        <v>2</v>
      </c>
      <c r="H590" s="150">
        <v>3</v>
      </c>
      <c r="I590" s="150">
        <v>2</v>
      </c>
      <c r="J590" s="150">
        <v>2</v>
      </c>
      <c r="K590" s="159">
        <v>415.86994530748802</v>
      </c>
      <c r="L590" s="164">
        <v>92.415543401663996</v>
      </c>
      <c r="M590" s="164">
        <v>138.62331510249601</v>
      </c>
      <c r="N590" s="164">
        <v>92.415543401663996</v>
      </c>
      <c r="O590" s="164">
        <v>92.415543401663996</v>
      </c>
      <c r="P590" s="62">
        <f t="shared" si="21"/>
        <v>0</v>
      </c>
      <c r="Q590" s="62">
        <f t="shared" si="22"/>
        <v>0</v>
      </c>
    </row>
    <row r="591" spans="1:34" s="53" customFormat="1" ht="17.25" customHeight="1" x14ac:dyDescent="0.25">
      <c r="A591" s="83"/>
      <c r="B591" s="17" t="s">
        <v>133</v>
      </c>
      <c r="C591" s="52" t="s">
        <v>141</v>
      </c>
      <c r="D591" s="122">
        <v>9</v>
      </c>
      <c r="E591" s="136">
        <v>307.62982255622398</v>
      </c>
      <c r="F591" s="145">
        <v>9</v>
      </c>
      <c r="G591" s="150">
        <v>1</v>
      </c>
      <c r="H591" s="150">
        <v>2</v>
      </c>
      <c r="I591" s="150">
        <v>3</v>
      </c>
      <c r="J591" s="150">
        <v>3</v>
      </c>
      <c r="K591" s="159">
        <v>307.62982255622398</v>
      </c>
      <c r="L591" s="164">
        <v>34.181091395136001</v>
      </c>
      <c r="M591" s="164">
        <v>68.362182790272001</v>
      </c>
      <c r="N591" s="164">
        <v>102.54327418540799</v>
      </c>
      <c r="O591" s="164">
        <v>102.54327418540799</v>
      </c>
      <c r="P591" s="62">
        <f t="shared" si="21"/>
        <v>0</v>
      </c>
      <c r="Q591" s="62">
        <f t="shared" si="22"/>
        <v>0</v>
      </c>
    </row>
    <row r="592" spans="1:34" s="68" customFormat="1" ht="17.25" customHeight="1" x14ac:dyDescent="0.25">
      <c r="A592" s="84"/>
      <c r="B592" s="66" t="s">
        <v>134</v>
      </c>
      <c r="C592" s="67"/>
      <c r="D592" s="115">
        <v>50</v>
      </c>
      <c r="E592" s="129">
        <v>1608.4102450933442</v>
      </c>
      <c r="F592" s="142">
        <v>50</v>
      </c>
      <c r="G592" s="142">
        <v>11</v>
      </c>
      <c r="H592" s="142">
        <v>13</v>
      </c>
      <c r="I592" s="142">
        <v>13</v>
      </c>
      <c r="J592" s="142">
        <v>13</v>
      </c>
      <c r="K592" s="156">
        <v>1608.4102450933442</v>
      </c>
      <c r="L592" s="156">
        <v>350.03969521315202</v>
      </c>
      <c r="M592" s="156">
        <v>425.99767609123199</v>
      </c>
      <c r="N592" s="156">
        <v>417.13591165545597</v>
      </c>
      <c r="O592" s="156">
        <v>415.23696213350399</v>
      </c>
      <c r="P592" s="62">
        <f t="shared" si="21"/>
        <v>0</v>
      </c>
      <c r="Q592" s="62">
        <f t="shared" si="22"/>
        <v>0</v>
      </c>
      <c r="R592" s="53"/>
      <c r="S592" s="53"/>
      <c r="T592" s="53"/>
      <c r="U592" s="53"/>
      <c r="V592" s="53"/>
      <c r="W592" s="53"/>
      <c r="X592" s="53"/>
      <c r="Y592" s="53"/>
      <c r="Z592" s="53"/>
      <c r="AA592" s="53"/>
      <c r="AB592" s="53"/>
      <c r="AC592" s="53"/>
      <c r="AD592" s="53"/>
      <c r="AE592" s="53"/>
      <c r="AF592" s="53"/>
      <c r="AG592" s="53"/>
      <c r="AH592" s="53"/>
    </row>
    <row r="593" spans="1:34" ht="17.649999999999999" customHeight="1" thickBot="1" x14ac:dyDescent="0.3">
      <c r="A593" s="167" t="s">
        <v>135</v>
      </c>
      <c r="B593" s="167"/>
      <c r="C593" s="167"/>
      <c r="D593" s="122">
        <v>22571.23076923077</v>
      </c>
      <c r="E593" s="136">
        <v>1126799.4150305209</v>
      </c>
      <c r="F593" s="150">
        <v>22571.23076923077</v>
      </c>
      <c r="G593" s="150">
        <v>5295.2307692307695</v>
      </c>
      <c r="H593" s="150">
        <v>5862</v>
      </c>
      <c r="I593" s="150">
        <v>5696</v>
      </c>
      <c r="J593" s="150">
        <v>5718</v>
      </c>
      <c r="K593" s="164">
        <v>1126799.4150305209</v>
      </c>
      <c r="L593" s="164">
        <v>263575.28146922868</v>
      </c>
      <c r="M593" s="164">
        <v>308768.31752145319</v>
      </c>
      <c r="N593" s="164">
        <v>278866.31691425235</v>
      </c>
      <c r="O593" s="164">
        <v>275589.49912558665</v>
      </c>
      <c r="P593" s="69">
        <f>P39+P76+P107+P127+P141+P170+P197+P216+P225+P268+P283+P304+P318+P353+P380+P399+P423+P459+P478+P489+P494+P528+P534+P539+P542+P546+P564+P561+P570</f>
        <v>0</v>
      </c>
      <c r="Q593" s="69">
        <f>Q39+Q76+Q107+Q127+Q141+Q170+Q197+Q216+Q225+Q268+Q283+Q304+Q318+Q353+Q380+Q399+Q423+Q459+Q478+Q489+Q494+Q528+Q534+Q539+Q542+Q546+Q564+Q561+Q570</f>
        <v>0</v>
      </c>
      <c r="R593" s="53"/>
      <c r="S593" s="53"/>
      <c r="T593" s="53"/>
      <c r="U593" s="53"/>
      <c r="V593" s="53"/>
      <c r="W593" s="53"/>
      <c r="X593" s="53"/>
      <c r="Y593" s="53"/>
      <c r="Z593" s="53"/>
      <c r="AA593" s="53"/>
      <c r="AB593" s="53"/>
      <c r="AC593" s="53"/>
      <c r="AD593" s="53"/>
      <c r="AE593" s="53"/>
      <c r="AF593" s="53"/>
      <c r="AG593" s="53"/>
      <c r="AH593" s="53"/>
    </row>
    <row r="594" spans="1:34" ht="17.649999999999999" customHeight="1" x14ac:dyDescent="0.25">
      <c r="A594" s="70"/>
      <c r="B594" s="71"/>
      <c r="C594" s="72"/>
      <c r="D594" s="124"/>
      <c r="E594" s="138"/>
      <c r="F594" s="152"/>
      <c r="G594" s="152"/>
      <c r="H594" s="152"/>
      <c r="I594" s="152"/>
      <c r="J594" s="152"/>
      <c r="K594" s="166"/>
      <c r="L594" s="166"/>
      <c r="M594" s="166"/>
      <c r="N594" s="166"/>
      <c r="O594" s="166"/>
      <c r="P594" s="53"/>
      <c r="Q594" s="53"/>
    </row>
    <row r="595" spans="1:34" ht="17.649999999999999" customHeight="1" x14ac:dyDescent="0.25">
      <c r="A595" s="70"/>
      <c r="B595" s="71"/>
      <c r="C595" s="72"/>
      <c r="D595" s="124"/>
      <c r="E595" s="138"/>
      <c r="F595" s="152"/>
      <c r="G595" s="152"/>
      <c r="H595" s="152"/>
      <c r="I595" s="152"/>
      <c r="J595" s="152"/>
      <c r="K595" s="166"/>
      <c r="L595" s="166"/>
      <c r="M595" s="166"/>
      <c r="N595" s="166"/>
      <c r="O595" s="166"/>
      <c r="P595" s="53"/>
      <c r="Q595" s="53"/>
    </row>
    <row r="596" spans="1:34" ht="17.649999999999999" customHeight="1" x14ac:dyDescent="0.25">
      <c r="A596" s="70"/>
      <c r="B596" s="71"/>
      <c r="C596" s="72"/>
      <c r="D596" s="124"/>
      <c r="E596" s="138"/>
      <c r="F596" s="152"/>
      <c r="G596" s="152"/>
      <c r="H596" s="152"/>
      <c r="I596" s="152"/>
      <c r="J596" s="152"/>
      <c r="K596" s="166"/>
      <c r="L596" s="166"/>
      <c r="M596" s="166"/>
      <c r="N596" s="166"/>
      <c r="O596" s="166"/>
      <c r="P596" s="53"/>
      <c r="Q596" s="53"/>
    </row>
    <row r="597" spans="1:34" ht="17.649999999999999" customHeight="1" x14ac:dyDescent="0.25">
      <c r="A597" s="70"/>
      <c r="B597" s="85" t="s">
        <v>136</v>
      </c>
      <c r="C597" s="85"/>
      <c r="D597" s="122">
        <v>22571.23076923077</v>
      </c>
      <c r="E597" s="136">
        <v>1126799.4150305209</v>
      </c>
      <c r="F597" s="150">
        <v>22571.23076923077</v>
      </c>
      <c r="G597" s="150">
        <v>5295.2307692307695</v>
      </c>
      <c r="H597" s="150">
        <v>5862</v>
      </c>
      <c r="I597" s="150">
        <v>5696</v>
      </c>
      <c r="J597" s="150">
        <v>5718</v>
      </c>
      <c r="K597" s="164">
        <v>1126799.4150305209</v>
      </c>
      <c r="L597" s="164">
        <v>263575.28146922868</v>
      </c>
      <c r="M597" s="164">
        <v>308768.31752145319</v>
      </c>
      <c r="N597" s="164">
        <v>278866.31691425241</v>
      </c>
      <c r="O597" s="164">
        <v>275589.49912558676</v>
      </c>
      <c r="P597" s="53"/>
      <c r="Q597" s="53"/>
    </row>
    <row r="598" spans="1:34" ht="17.649999999999999" customHeight="1" x14ac:dyDescent="0.25">
      <c r="A598" s="70"/>
      <c r="B598" s="75" t="s">
        <v>17</v>
      </c>
      <c r="C598" s="75" t="s">
        <v>141</v>
      </c>
      <c r="D598" s="117">
        <v>5080</v>
      </c>
      <c r="E598" s="131">
        <v>177086.73276779577</v>
      </c>
      <c r="F598" s="144">
        <v>5080</v>
      </c>
      <c r="G598" s="144">
        <v>1201</v>
      </c>
      <c r="H598" s="144">
        <v>1292</v>
      </c>
      <c r="I598" s="144">
        <v>1269</v>
      </c>
      <c r="J598" s="144">
        <v>1318</v>
      </c>
      <c r="K598" s="158">
        <v>177086.73276779577</v>
      </c>
      <c r="L598" s="158">
        <v>42326.82583572383</v>
      </c>
      <c r="M598" s="158">
        <v>44881.44128894934</v>
      </c>
      <c r="N598" s="158">
        <v>44326.099383763096</v>
      </c>
      <c r="O598" s="158">
        <v>45552.366259359522</v>
      </c>
      <c r="P598" s="53"/>
      <c r="Q598" s="53"/>
    </row>
    <row r="599" spans="1:34" ht="17.649999999999999" customHeight="1" x14ac:dyDescent="0.25">
      <c r="A599" s="70"/>
      <c r="B599" s="76" t="s">
        <v>43</v>
      </c>
      <c r="C599" s="75" t="s">
        <v>141</v>
      </c>
      <c r="D599" s="117">
        <v>12951</v>
      </c>
      <c r="E599" s="131">
        <v>402406.72795583121</v>
      </c>
      <c r="F599" s="144">
        <v>12951</v>
      </c>
      <c r="G599" s="144">
        <v>3011</v>
      </c>
      <c r="H599" s="144">
        <v>3288</v>
      </c>
      <c r="I599" s="144">
        <v>3296</v>
      </c>
      <c r="J599" s="144">
        <v>3356</v>
      </c>
      <c r="K599" s="158">
        <v>402406.72795583127</v>
      </c>
      <c r="L599" s="158">
        <v>95150.873231012738</v>
      </c>
      <c r="M599" s="158">
        <v>101628.43666673655</v>
      </c>
      <c r="N599" s="158">
        <v>100941.82167390861</v>
      </c>
      <c r="O599" s="158">
        <v>104685.59638417338</v>
      </c>
      <c r="P599" s="53"/>
      <c r="Q599" s="53"/>
    </row>
    <row r="600" spans="1:34" ht="17.649999999999999" customHeight="1" x14ac:dyDescent="0.25">
      <c r="A600" s="70"/>
      <c r="B600" s="76" t="s">
        <v>47</v>
      </c>
      <c r="C600" s="75" t="s">
        <v>137</v>
      </c>
      <c r="D600" s="125">
        <v>2493.2307692307695</v>
      </c>
      <c r="E600" s="131">
        <v>233328.78599999999</v>
      </c>
      <c r="F600" s="144">
        <v>2493.2307692307695</v>
      </c>
      <c r="G600" s="144">
        <v>603.23076923076928</v>
      </c>
      <c r="H600" s="144">
        <v>630</v>
      </c>
      <c r="I600" s="144">
        <v>630</v>
      </c>
      <c r="J600" s="144">
        <v>630</v>
      </c>
      <c r="K600" s="158">
        <v>233328.78600000002</v>
      </c>
      <c r="L600" s="158">
        <v>56624.046000000002</v>
      </c>
      <c r="M600" s="158">
        <v>58901.58</v>
      </c>
      <c r="N600" s="158">
        <v>58901.58</v>
      </c>
      <c r="O600" s="158">
        <v>58901.58</v>
      </c>
      <c r="P600" s="53"/>
      <c r="Q600" s="53"/>
    </row>
    <row r="601" spans="1:34" ht="17.649999999999999" customHeight="1" x14ac:dyDescent="0.25">
      <c r="A601" s="70"/>
      <c r="B601" s="75" t="s">
        <v>115</v>
      </c>
      <c r="C601" s="75" t="s">
        <v>141</v>
      </c>
      <c r="D601" s="125">
        <v>1729</v>
      </c>
      <c r="E601" s="131">
        <v>264538.61063354736</v>
      </c>
      <c r="F601" s="144">
        <v>1729</v>
      </c>
      <c r="G601" s="144">
        <v>405</v>
      </c>
      <c r="H601" s="144">
        <v>496</v>
      </c>
      <c r="I601" s="144">
        <v>430</v>
      </c>
      <c r="J601" s="144">
        <v>398</v>
      </c>
      <c r="K601" s="158">
        <v>264538.61063354736</v>
      </c>
      <c r="L601" s="158">
        <v>58368.289249216134</v>
      </c>
      <c r="M601" s="158">
        <v>79875.020410183555</v>
      </c>
      <c r="N601" s="158">
        <v>62530.583725838602</v>
      </c>
      <c r="O601" s="158">
        <v>63764.717248309091</v>
      </c>
      <c r="P601" s="53"/>
      <c r="Q601" s="53"/>
    </row>
    <row r="602" spans="1:34" ht="17.649999999999999" customHeight="1" x14ac:dyDescent="0.25">
      <c r="A602" s="70"/>
      <c r="B602" s="77" t="s">
        <v>123</v>
      </c>
      <c r="C602" s="75" t="s">
        <v>141</v>
      </c>
      <c r="D602" s="117">
        <v>100</v>
      </c>
      <c r="E602" s="131">
        <v>17543.550256298087</v>
      </c>
      <c r="F602" s="144">
        <v>100</v>
      </c>
      <c r="G602" s="144">
        <v>22</v>
      </c>
      <c r="H602" s="144">
        <v>33</v>
      </c>
      <c r="I602" s="144">
        <v>32</v>
      </c>
      <c r="J602" s="144">
        <v>13</v>
      </c>
      <c r="K602" s="158">
        <v>17543.550256298091</v>
      </c>
      <c r="L602" s="158">
        <v>3846.3046895968869</v>
      </c>
      <c r="M602" s="158">
        <v>5769.4570343953301</v>
      </c>
      <c r="N602" s="158">
        <v>5551.3882152155047</v>
      </c>
      <c r="O602" s="158">
        <v>2376.400317090367</v>
      </c>
      <c r="P602" s="53"/>
      <c r="Q602" s="53"/>
    </row>
    <row r="603" spans="1:34" ht="17.649999999999999" customHeight="1" x14ac:dyDescent="0.25">
      <c r="A603" s="70"/>
      <c r="B603" s="78" t="s">
        <v>138</v>
      </c>
      <c r="C603" s="75" t="s">
        <v>141</v>
      </c>
      <c r="D603" s="117">
        <v>218</v>
      </c>
      <c r="E603" s="131">
        <v>31895.00741704844</v>
      </c>
      <c r="F603" s="144">
        <v>218</v>
      </c>
      <c r="G603" s="144">
        <v>53</v>
      </c>
      <c r="H603" s="144">
        <v>123</v>
      </c>
      <c r="I603" s="144">
        <v>39</v>
      </c>
      <c r="J603" s="144">
        <v>3</v>
      </c>
      <c r="K603" s="158">
        <v>31895.007417048444</v>
      </c>
      <c r="L603" s="158">
        <v>7258.9424636790973</v>
      </c>
      <c r="M603" s="158">
        <v>17712.382121188402</v>
      </c>
      <c r="N603" s="158">
        <v>6614.8439155265842</v>
      </c>
      <c r="O603" s="158">
        <v>308.83891665436215</v>
      </c>
      <c r="P603" s="53"/>
      <c r="Q603" s="53"/>
    </row>
    <row r="604" spans="1:34" ht="17.649999999999999" customHeight="1" x14ac:dyDescent="0.25">
      <c r="A604" s="70"/>
      <c r="B604" s="71"/>
      <c r="C604" s="72"/>
      <c r="D604" s="73"/>
      <c r="E604" s="74"/>
      <c r="F604" s="73"/>
      <c r="G604" s="73"/>
      <c r="H604" s="73"/>
      <c r="I604" s="73"/>
      <c r="J604" s="73"/>
      <c r="K604" s="74"/>
      <c r="L604" s="73"/>
      <c r="M604" s="73"/>
      <c r="N604" s="73"/>
      <c r="O604" s="73"/>
      <c r="P604" s="53"/>
      <c r="Q604" s="53"/>
    </row>
    <row r="605" spans="1:34" ht="17.649999999999999" customHeight="1" x14ac:dyDescent="0.25">
      <c r="A605" s="70"/>
      <c r="B605" s="71"/>
      <c r="C605" s="72"/>
      <c r="D605" s="73"/>
      <c r="E605" s="79"/>
      <c r="F605" s="71"/>
      <c r="G605" s="71"/>
      <c r="H605" s="71"/>
      <c r="I605" s="71"/>
      <c r="J605" s="71"/>
      <c r="K605" s="71"/>
      <c r="L605" s="71"/>
      <c r="M605" s="71"/>
      <c r="N605" s="71"/>
      <c r="O605" s="71"/>
      <c r="P605" s="53"/>
      <c r="Q605" s="53"/>
    </row>
    <row r="606" spans="1:34" ht="17.649999999999999" customHeight="1" x14ac:dyDescent="0.25">
      <c r="A606" s="70"/>
      <c r="B606" s="71"/>
      <c r="C606" s="72"/>
      <c r="D606" s="73"/>
      <c r="E606" s="71"/>
      <c r="F606" s="71"/>
      <c r="G606" s="71"/>
      <c r="H606" s="71"/>
      <c r="I606" s="71"/>
      <c r="J606" s="71"/>
      <c r="K606" s="71"/>
      <c r="L606" s="71"/>
      <c r="M606" s="71"/>
      <c r="N606" s="71"/>
      <c r="O606" s="71"/>
      <c r="P606" s="53"/>
      <c r="Q606" s="53"/>
    </row>
    <row r="607" spans="1:34" ht="17.649999999999999" customHeight="1" x14ac:dyDescent="0.25">
      <c r="A607" s="80"/>
      <c r="B607" s="53"/>
      <c r="C607" s="81"/>
      <c r="D607" s="53"/>
      <c r="E607" s="53"/>
      <c r="F607" s="53"/>
      <c r="G607" s="53"/>
      <c r="H607" s="53"/>
      <c r="I607" s="53"/>
      <c r="J607" s="53"/>
      <c r="K607" s="53"/>
      <c r="L607" s="53"/>
      <c r="M607" s="53"/>
      <c r="N607" s="53"/>
      <c r="O607" s="53"/>
      <c r="P607" s="53"/>
      <c r="Q607" s="53"/>
    </row>
    <row r="608" spans="1:34" ht="17.649999999999999" customHeight="1" x14ac:dyDescent="0.25">
      <c r="A608" s="80"/>
      <c r="B608" s="53"/>
      <c r="C608" s="81"/>
      <c r="D608" s="53"/>
      <c r="E608" s="53"/>
      <c r="F608" s="53"/>
      <c r="G608" s="53"/>
      <c r="H608" s="53"/>
      <c r="I608" s="53"/>
      <c r="J608" s="53"/>
      <c r="K608" s="53"/>
      <c r="L608" s="53"/>
      <c r="M608" s="53"/>
      <c r="N608" s="53"/>
      <c r="O608" s="53"/>
      <c r="P608" s="53"/>
      <c r="Q608" s="53"/>
    </row>
    <row r="609" spans="1:17" ht="17.649999999999999" customHeight="1" x14ac:dyDescent="0.25">
      <c r="A609" s="80"/>
      <c r="B609" s="53"/>
      <c r="C609" s="81"/>
      <c r="D609" s="53"/>
      <c r="E609" s="53"/>
      <c r="F609" s="53"/>
      <c r="G609" s="53"/>
      <c r="H609" s="53"/>
      <c r="I609" s="53"/>
      <c r="J609" s="53"/>
      <c r="K609" s="53"/>
      <c r="L609" s="53"/>
      <c r="M609" s="53"/>
      <c r="N609" s="53"/>
      <c r="O609" s="53"/>
      <c r="P609" s="53"/>
      <c r="Q609" s="53"/>
    </row>
    <row r="610" spans="1:17" ht="17.649999999999999" customHeight="1" x14ac:dyDescent="0.25">
      <c r="A610" s="80"/>
      <c r="B610" s="53"/>
      <c r="C610" s="81"/>
      <c r="D610" s="53"/>
      <c r="E610" s="53"/>
      <c r="F610" s="62"/>
      <c r="G610" s="62"/>
      <c r="H610" s="53"/>
      <c r="I610" s="53"/>
      <c r="J610" s="53"/>
      <c r="K610" s="53"/>
      <c r="L610" s="53"/>
      <c r="M610" s="53"/>
      <c r="N610" s="53"/>
      <c r="O610" s="53"/>
      <c r="P610" s="53"/>
      <c r="Q610" s="53"/>
    </row>
    <row r="611" spans="1:17" ht="17.649999999999999" customHeight="1" x14ac:dyDescent="0.25">
      <c r="A611" s="80"/>
      <c r="B611" s="53"/>
      <c r="C611" s="81"/>
      <c r="D611" s="53"/>
      <c r="E611" s="53"/>
      <c r="F611" s="53"/>
      <c r="G611" s="53"/>
      <c r="H611" s="53"/>
      <c r="I611" s="53"/>
      <c r="J611" s="53"/>
      <c r="K611" s="53"/>
      <c r="L611" s="53"/>
      <c r="M611" s="53"/>
      <c r="N611" s="53"/>
      <c r="O611" s="53"/>
      <c r="P611" s="53"/>
      <c r="Q611" s="53"/>
    </row>
    <row r="612" spans="1:17" ht="17.649999999999999" customHeight="1" x14ac:dyDescent="0.25">
      <c r="A612" s="80"/>
      <c r="B612" s="53"/>
      <c r="C612" s="81"/>
      <c r="D612" s="53"/>
      <c r="E612" s="53"/>
      <c r="F612" s="53"/>
      <c r="G612" s="53"/>
      <c r="H612" s="53"/>
      <c r="I612" s="53"/>
      <c r="J612" s="53"/>
      <c r="K612" s="53"/>
      <c r="L612" s="53"/>
      <c r="M612" s="53"/>
      <c r="N612" s="53"/>
      <c r="O612" s="53"/>
      <c r="P612" s="53"/>
      <c r="Q612" s="53"/>
    </row>
    <row r="613" spans="1:17" ht="17.649999999999999" customHeight="1" x14ac:dyDescent="0.25">
      <c r="A613" s="80"/>
      <c r="B613" s="53"/>
      <c r="C613" s="81"/>
      <c r="D613" s="53"/>
      <c r="E613" s="53"/>
      <c r="F613" s="53"/>
      <c r="G613" s="53"/>
      <c r="H613" s="53"/>
      <c r="I613" s="53"/>
      <c r="J613" s="53"/>
      <c r="K613" s="53"/>
      <c r="L613" s="53"/>
      <c r="M613" s="53"/>
      <c r="N613" s="53"/>
      <c r="O613" s="53"/>
      <c r="P613" s="53"/>
      <c r="Q613" s="53"/>
    </row>
    <row r="614" spans="1:17" ht="17.649999999999999" customHeight="1" x14ac:dyDescent="0.25">
      <c r="A614" s="80"/>
      <c r="B614" s="53"/>
      <c r="C614" s="81"/>
      <c r="D614" s="53"/>
      <c r="E614" s="53"/>
      <c r="F614" s="53"/>
      <c r="G614" s="53"/>
      <c r="H614" s="53"/>
      <c r="I614" s="53"/>
      <c r="J614" s="53"/>
      <c r="K614" s="53"/>
      <c r="L614" s="53"/>
      <c r="M614" s="53"/>
      <c r="N614" s="53"/>
      <c r="O614" s="53"/>
      <c r="P614" s="53"/>
      <c r="Q614" s="53"/>
    </row>
    <row r="615" spans="1:17" ht="17.649999999999999" customHeight="1" x14ac:dyDescent="0.25">
      <c r="A615" s="80"/>
      <c r="B615" s="53"/>
      <c r="C615" s="81"/>
      <c r="D615" s="53"/>
      <c r="E615" s="53"/>
      <c r="F615" s="53"/>
      <c r="G615" s="53"/>
      <c r="H615" s="53"/>
      <c r="I615" s="53"/>
      <c r="J615" s="53"/>
      <c r="K615" s="53"/>
      <c r="L615" s="53"/>
      <c r="M615" s="53"/>
      <c r="N615" s="53"/>
      <c r="O615" s="53"/>
      <c r="P615" s="53"/>
      <c r="Q615" s="53"/>
    </row>
    <row r="616" spans="1:17" ht="17.649999999999999" customHeight="1" x14ac:dyDescent="0.25">
      <c r="A616" s="80"/>
      <c r="B616" s="53"/>
      <c r="C616" s="81"/>
      <c r="D616" s="53"/>
      <c r="E616" s="53"/>
      <c r="F616" s="53"/>
      <c r="G616" s="53"/>
      <c r="H616" s="53"/>
      <c r="I616" s="53"/>
      <c r="J616" s="53"/>
      <c r="K616" s="53"/>
      <c r="L616" s="53"/>
      <c r="M616" s="53"/>
      <c r="N616" s="53"/>
      <c r="O616" s="53"/>
      <c r="P616" s="53"/>
      <c r="Q616" s="53"/>
    </row>
    <row r="617" spans="1:17" ht="17.649999999999999" customHeight="1" x14ac:dyDescent="0.25">
      <c r="A617" s="80"/>
      <c r="B617" s="53"/>
      <c r="C617" s="81"/>
      <c r="D617" s="53"/>
      <c r="E617" s="53"/>
      <c r="F617" s="53"/>
      <c r="G617" s="53"/>
      <c r="H617" s="53"/>
      <c r="I617" s="53"/>
      <c r="J617" s="53"/>
      <c r="K617" s="53"/>
      <c r="L617" s="53"/>
      <c r="M617" s="53"/>
      <c r="N617" s="53"/>
      <c r="O617" s="53"/>
      <c r="P617" s="53"/>
      <c r="Q617" s="53"/>
    </row>
    <row r="618" spans="1:17" ht="17.649999999999999" customHeight="1" x14ac:dyDescent="0.25">
      <c r="A618" s="80"/>
      <c r="B618" s="53"/>
      <c r="C618" s="81"/>
      <c r="D618" s="53"/>
      <c r="E618" s="53"/>
      <c r="F618" s="53"/>
      <c r="G618" s="53"/>
      <c r="H618" s="53"/>
      <c r="I618" s="53"/>
      <c r="J618" s="53"/>
      <c r="K618" s="53"/>
      <c r="L618" s="53"/>
      <c r="M618" s="53"/>
      <c r="N618" s="53"/>
      <c r="O618" s="53"/>
      <c r="P618" s="53"/>
      <c r="Q618" s="53"/>
    </row>
    <row r="619" spans="1:17" ht="17.649999999999999" customHeight="1" x14ac:dyDescent="0.25">
      <c r="A619" s="80"/>
      <c r="B619" s="53"/>
      <c r="C619" s="81"/>
      <c r="D619" s="53"/>
      <c r="E619" s="53"/>
      <c r="F619" s="53"/>
      <c r="G619" s="53"/>
      <c r="H619" s="53"/>
      <c r="I619" s="53"/>
      <c r="J619" s="53"/>
      <c r="K619" s="53"/>
      <c r="L619" s="53"/>
      <c r="M619" s="53"/>
      <c r="N619" s="53"/>
      <c r="O619" s="53"/>
      <c r="P619" s="53"/>
      <c r="Q619" s="53"/>
    </row>
    <row r="620" spans="1:17" ht="17.649999999999999" customHeight="1" x14ac:dyDescent="0.25">
      <c r="A620" s="80"/>
      <c r="B620" s="53"/>
      <c r="C620" s="81"/>
      <c r="D620" s="53"/>
      <c r="E620" s="53"/>
      <c r="F620" s="53"/>
      <c r="G620" s="53"/>
      <c r="H620" s="53"/>
      <c r="I620" s="53"/>
      <c r="J620" s="53"/>
      <c r="K620" s="53"/>
      <c r="L620" s="53"/>
      <c r="M620" s="53"/>
      <c r="N620" s="53"/>
      <c r="O620" s="53"/>
      <c r="P620" s="53"/>
      <c r="Q620" s="53"/>
    </row>
    <row r="621" spans="1:17" ht="17.649999999999999" customHeight="1" x14ac:dyDescent="0.25">
      <c r="A621" s="80"/>
      <c r="B621" s="53"/>
      <c r="C621" s="81"/>
      <c r="D621" s="53"/>
      <c r="E621" s="53"/>
      <c r="F621" s="53"/>
      <c r="G621" s="53"/>
      <c r="H621" s="53"/>
      <c r="I621" s="53"/>
      <c r="J621" s="53"/>
      <c r="K621" s="53"/>
      <c r="L621" s="53"/>
      <c r="M621" s="53"/>
      <c r="N621" s="53"/>
      <c r="O621" s="53"/>
      <c r="P621" s="53"/>
      <c r="Q621" s="53"/>
    </row>
    <row r="622" spans="1:17" ht="17.649999999999999" customHeight="1" x14ac:dyDescent="0.25">
      <c r="A622" s="80"/>
      <c r="B622" s="53"/>
      <c r="C622" s="81"/>
      <c r="D622" s="53"/>
      <c r="E622" s="53"/>
      <c r="F622" s="53"/>
      <c r="G622" s="53"/>
      <c r="H622" s="53"/>
      <c r="I622" s="53"/>
      <c r="J622" s="53"/>
      <c r="K622" s="53"/>
      <c r="L622" s="53"/>
      <c r="M622" s="53"/>
      <c r="N622" s="53"/>
      <c r="O622" s="53"/>
      <c r="P622" s="53"/>
      <c r="Q622" s="53"/>
    </row>
    <row r="623" spans="1:17" ht="17.649999999999999" customHeight="1" x14ac:dyDescent="0.25">
      <c r="A623" s="80"/>
      <c r="B623" s="53"/>
      <c r="C623" s="81"/>
      <c r="D623" s="53"/>
      <c r="E623" s="53"/>
      <c r="F623" s="53"/>
      <c r="G623" s="53"/>
      <c r="H623" s="53"/>
      <c r="I623" s="53"/>
      <c r="J623" s="53"/>
      <c r="K623" s="53"/>
      <c r="L623" s="53"/>
      <c r="M623" s="53"/>
      <c r="N623" s="53"/>
      <c r="O623" s="53"/>
      <c r="P623" s="53"/>
      <c r="Q623" s="53"/>
    </row>
    <row r="624" spans="1:17" ht="17.649999999999999" customHeight="1" x14ac:dyDescent="0.25">
      <c r="A624" s="80"/>
      <c r="B624" s="53"/>
      <c r="C624" s="81"/>
      <c r="D624" s="53"/>
      <c r="E624" s="53"/>
      <c r="F624" s="53"/>
      <c r="G624" s="53"/>
      <c r="H624" s="53"/>
      <c r="I624" s="53"/>
      <c r="J624" s="53"/>
      <c r="K624" s="53"/>
      <c r="L624" s="53"/>
      <c r="M624" s="53"/>
      <c r="N624" s="53"/>
      <c r="O624" s="53"/>
      <c r="P624" s="53"/>
      <c r="Q624" s="53"/>
    </row>
    <row r="625" spans="1:17" ht="17.649999999999999" customHeight="1" x14ac:dyDescent="0.25">
      <c r="A625" s="80"/>
      <c r="B625" s="53"/>
      <c r="C625" s="81"/>
      <c r="D625" s="53"/>
      <c r="E625" s="53"/>
      <c r="F625" s="53"/>
      <c r="G625" s="53"/>
      <c r="H625" s="53"/>
      <c r="I625" s="53"/>
      <c r="J625" s="53"/>
      <c r="K625" s="53"/>
      <c r="L625" s="53"/>
      <c r="M625" s="53"/>
      <c r="N625" s="53"/>
      <c r="O625" s="53"/>
      <c r="P625" s="53"/>
      <c r="Q625" s="53"/>
    </row>
    <row r="626" spans="1:17" ht="17.649999999999999" customHeight="1" x14ac:dyDescent="0.25">
      <c r="A626" s="80"/>
      <c r="B626" s="53"/>
      <c r="C626" s="81"/>
      <c r="D626" s="53"/>
      <c r="E626" s="53"/>
      <c r="F626" s="53"/>
      <c r="G626" s="53"/>
      <c r="H626" s="53"/>
      <c r="I626" s="53"/>
      <c r="J626" s="53"/>
      <c r="K626" s="53"/>
      <c r="L626" s="53"/>
      <c r="M626" s="53"/>
      <c r="N626" s="53"/>
      <c r="O626" s="53"/>
      <c r="P626" s="53"/>
      <c r="Q626" s="53"/>
    </row>
    <row r="627" spans="1:17" ht="17.649999999999999" customHeight="1" x14ac:dyDescent="0.25">
      <c r="A627" s="80"/>
      <c r="B627" s="53"/>
      <c r="C627" s="81"/>
      <c r="D627" s="53"/>
      <c r="E627" s="53"/>
      <c r="F627" s="53"/>
      <c r="G627" s="53"/>
      <c r="H627" s="53"/>
      <c r="I627" s="53"/>
      <c r="J627" s="53"/>
      <c r="K627" s="53"/>
      <c r="L627" s="53"/>
      <c r="M627" s="53"/>
      <c r="N627" s="53"/>
      <c r="O627" s="53"/>
      <c r="P627" s="53"/>
      <c r="Q627" s="53"/>
    </row>
    <row r="628" spans="1:17" ht="17.649999999999999" customHeight="1" x14ac:dyDescent="0.25">
      <c r="A628" s="80"/>
      <c r="B628" s="53"/>
      <c r="C628" s="81"/>
      <c r="D628" s="53"/>
      <c r="E628" s="53"/>
      <c r="F628" s="53"/>
      <c r="G628" s="53"/>
      <c r="H628" s="53"/>
      <c r="I628" s="53"/>
      <c r="J628" s="53"/>
      <c r="K628" s="53"/>
      <c r="L628" s="53"/>
      <c r="M628" s="53"/>
      <c r="N628" s="53"/>
      <c r="O628" s="53"/>
      <c r="P628" s="53"/>
      <c r="Q628" s="53"/>
    </row>
    <row r="629" spans="1:17" ht="17.649999999999999" customHeight="1" x14ac:dyDescent="0.25">
      <c r="A629" s="80"/>
      <c r="B629" s="53"/>
      <c r="C629" s="81"/>
      <c r="D629" s="53"/>
      <c r="E629" s="53"/>
      <c r="F629" s="53"/>
      <c r="G629" s="53"/>
      <c r="H629" s="53"/>
      <c r="I629" s="53"/>
      <c r="J629" s="53"/>
      <c r="K629" s="53"/>
      <c r="L629" s="53"/>
      <c r="M629" s="53"/>
      <c r="N629" s="53"/>
      <c r="O629" s="53"/>
      <c r="P629" s="53"/>
      <c r="Q629" s="53"/>
    </row>
    <row r="630" spans="1:17" ht="17.649999999999999" customHeight="1" x14ac:dyDescent="0.25">
      <c r="A630" s="80"/>
      <c r="B630" s="53"/>
      <c r="C630" s="81"/>
      <c r="D630" s="53"/>
      <c r="E630" s="53"/>
      <c r="F630" s="53"/>
      <c r="G630" s="53"/>
      <c r="H630" s="53"/>
      <c r="I630" s="53"/>
      <c r="J630" s="53"/>
      <c r="K630" s="53"/>
      <c r="L630" s="53"/>
      <c r="M630" s="53"/>
      <c r="N630" s="53"/>
      <c r="O630" s="53"/>
      <c r="P630" s="53"/>
      <c r="Q630" s="53"/>
    </row>
  </sheetData>
  <autoFilter ref="A6:O604" xr:uid="{00000000-0009-0000-0000-000000000000}"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</autoFilter>
  <mergeCells count="73">
    <mergeCell ref="A4:O4"/>
    <mergeCell ref="A6:A8"/>
    <mergeCell ref="B6:B8"/>
    <mergeCell ref="C6:C8"/>
    <mergeCell ref="D6:D8"/>
    <mergeCell ref="E6:E8"/>
    <mergeCell ref="F6:O6"/>
    <mergeCell ref="F7:J7"/>
    <mergeCell ref="K7:O7"/>
    <mergeCell ref="A9:A39"/>
    <mergeCell ref="B39:C39"/>
    <mergeCell ref="A40:A76"/>
    <mergeCell ref="B76:C76"/>
    <mergeCell ref="A77:A107"/>
    <mergeCell ref="B107:C107"/>
    <mergeCell ref="A108:A127"/>
    <mergeCell ref="B127:C127"/>
    <mergeCell ref="A128:A141"/>
    <mergeCell ref="B141:C141"/>
    <mergeCell ref="A142:A170"/>
    <mergeCell ref="B170:C170"/>
    <mergeCell ref="A171:A197"/>
    <mergeCell ref="B197:C197"/>
    <mergeCell ref="A198:A216"/>
    <mergeCell ref="B216:C216"/>
    <mergeCell ref="A217:A225"/>
    <mergeCell ref="B225:C225"/>
    <mergeCell ref="A226:A268"/>
    <mergeCell ref="B268:C268"/>
    <mergeCell ref="A269:A283"/>
    <mergeCell ref="B283:C283"/>
    <mergeCell ref="A284:A304"/>
    <mergeCell ref="B304:C304"/>
    <mergeCell ref="A305:A318"/>
    <mergeCell ref="B318:C318"/>
    <mergeCell ref="A319:A353"/>
    <mergeCell ref="B353:C353"/>
    <mergeCell ref="A354:A380"/>
    <mergeCell ref="B380:C380"/>
    <mergeCell ref="A381:A399"/>
    <mergeCell ref="B399:C399"/>
    <mergeCell ref="A400:A423"/>
    <mergeCell ref="B423:C423"/>
    <mergeCell ref="A424:A459"/>
    <mergeCell ref="B459:C459"/>
    <mergeCell ref="A460:A478"/>
    <mergeCell ref="B478:C478"/>
    <mergeCell ref="A479:A489"/>
    <mergeCell ref="B489:C489"/>
    <mergeCell ref="A490:A494"/>
    <mergeCell ref="B494:C494"/>
    <mergeCell ref="A562:A564"/>
    <mergeCell ref="B564:C564"/>
    <mergeCell ref="A495:A528"/>
    <mergeCell ref="B528:C528"/>
    <mergeCell ref="A529:A534"/>
    <mergeCell ref="B534:C534"/>
    <mergeCell ref="A535:A539"/>
    <mergeCell ref="B539:C539"/>
    <mergeCell ref="A540:A542"/>
    <mergeCell ref="B542:C542"/>
    <mergeCell ref="A543:A546"/>
    <mergeCell ref="B546:C546"/>
    <mergeCell ref="A547:A561"/>
    <mergeCell ref="A583:A592"/>
    <mergeCell ref="A593:C593"/>
    <mergeCell ref="B597:C597"/>
    <mergeCell ref="A565:A570"/>
    <mergeCell ref="B570:C570"/>
    <mergeCell ref="A571:A579"/>
    <mergeCell ref="B579:C579"/>
    <mergeCell ref="A580:A582"/>
    <mergeCell ref="B582:C582"/>
  </mergeCells>
  <pageMargins left="0.7" right="0.7" top="0.75" bottom="0.75" header="0.3" footer="0.3"/>
  <pageSetup paperSize="9" scale="44" orientation="portrait" r:id="rId1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ДС кв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Онермаа Монгуш</cp:lastModifiedBy>
  <dcterms:created xsi:type="dcterms:W3CDTF">2025-01-24T11:58:04Z</dcterms:created>
  <dcterms:modified xsi:type="dcterms:W3CDTF">2025-02-02T07:08:36Z</dcterms:modified>
</cp:coreProperties>
</file>